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CL - 2026\E-HSMT - LHT AP, BH, DA, DH\"/>
    </mc:Choice>
  </mc:AlternateContent>
  <xr:revisionPtr revIDLastSave="0" documentId="13_ncr:1_{A97CD678-8FA6-4342-B2DA-797AE98AF32C}" xr6:coauthVersionLast="47" xr6:coauthVersionMax="47" xr10:uidLastSave="{00000000-0000-0000-0000-000000000000}"/>
  <bookViews>
    <workbookView xWindow="-108" yWindow="-108" windowWidth="23256" windowHeight="12456" activeTab="7" xr2:uid="{00000000-000D-0000-FFFF-FFFF00000000}"/>
  </bookViews>
  <sheets>
    <sheet name="Bia" sheetId="4" r:id="rId1"/>
    <sheet name="Noisuy" sheetId="5" state="veryHidden" r:id="rId2"/>
    <sheet name="Lap PAKT-DT, GS" sheetId="3" r:id="rId3"/>
    <sheet name="DA1 PAKT-DT" sheetId="11" r:id="rId4"/>
    <sheet name="DA1 GS" sheetId="12" r:id="rId5"/>
    <sheet name="DA2 PAKT-TD" sheetId="13" r:id="rId6"/>
    <sheet name="DA2 GS" sheetId="14" r:id="rId7"/>
    <sheet name="DA3 PAKT-DT" sheetId="15" r:id="rId8"/>
    <sheet name="DA3 GS" sheetId="16" r:id="rId9"/>
    <sheet name="Sheet1" sheetId="8" state="hidden" r:id="rId10"/>
  </sheets>
  <definedNames>
    <definedName name="_xlnm.Print_Area" localSheetId="0">Bia!$A$1:$K$32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6" l="1"/>
  <c r="D19" i="14"/>
  <c r="D19" i="12" l="1"/>
  <c r="C3" i="5" l="1"/>
  <c r="B6" i="5" s="1"/>
  <c r="D6" i="5" l="1"/>
  <c r="D10" i="5" s="1"/>
  <c r="F6" i="5"/>
  <c r="F10" i="5" s="1"/>
  <c r="H6" i="5"/>
  <c r="H10" i="5" s="1"/>
  <c r="B10" i="5"/>
</calcChain>
</file>

<file path=xl/sharedStrings.xml><?xml version="1.0" encoding="utf-8"?>
<sst xmlns="http://schemas.openxmlformats.org/spreadsheetml/2006/main" count="286" uniqueCount="184">
  <si>
    <t xml:space="preserve">TT </t>
  </si>
  <si>
    <t xml:space="preserve">Nội dung công việc </t>
  </si>
  <si>
    <t>Diễn giải cách tính</t>
  </si>
  <si>
    <t>Thành tiền</t>
  </si>
  <si>
    <t>I</t>
  </si>
  <si>
    <t>II</t>
  </si>
  <si>
    <t>III</t>
  </si>
  <si>
    <r>
      <rPr>
        <b/>
        <i/>
        <u/>
        <sz val="12"/>
        <rFont val="Times New Roman"/>
        <family val="1"/>
      </rPr>
      <t>Ghi chú</t>
    </r>
    <r>
      <rPr>
        <b/>
        <i/>
        <sz val="12"/>
        <rFont val="Times New Roman"/>
        <family val="1"/>
      </rPr>
      <t>:</t>
    </r>
  </si>
  <si>
    <t>:</t>
  </si>
  <si>
    <t>y= y1+ (y2-y1)*(x-x1)/(x2-x1)</t>
  </si>
  <si>
    <t>Bảng 1</t>
  </si>
  <si>
    <t>CỘNG HÒA XÃ HỘI CHỦ NGHĨA VIỆT NAM</t>
  </si>
  <si>
    <t>Độc lập - Tự do - Hạnh phúc</t>
  </si>
  <si>
    <t xml:space="preserve">   Địa điểm</t>
  </si>
  <si>
    <t xml:space="preserve">   Nguồn vốn</t>
  </si>
  <si>
    <t xml:space="preserve">   Đơn vị quản lý</t>
  </si>
  <si>
    <t xml:space="preserve">   Gói thầu</t>
  </si>
  <si>
    <t>≤ 1</t>
  </si>
  <si>
    <t>&lt; 15</t>
  </si>
  <si>
    <t>Giá trị theo Bảng 4 79/QĐ-BXD ngày 15/02/2017</t>
  </si>
  <si>
    <t>Giá trị nội suy</t>
  </si>
  <si>
    <t>Công thức nội suy:</t>
  </si>
  <si>
    <t>Giá trị TB và XD trước thuế:</t>
  </si>
  <si>
    <t>x = Giá trị TB và XD chưa có thuế (Tỷ đồng)</t>
  </si>
  <si>
    <t>Công nghiệp (y = %)</t>
  </si>
  <si>
    <t>BẢNG TÍNH NỘI SUY CHI PHÍ TƯ VẤN LẬP BCKTKT</t>
  </si>
  <si>
    <t>STT</t>
  </si>
  <si>
    <t xml:space="preserve">Loại công trình  </t>
  </si>
  <si>
    <t>Đơn vị tính: Tỷ lệ %</t>
  </si>
  <si>
    <t>&lt;1</t>
  </si>
  <si>
    <t>&lt;15</t>
  </si>
  <si>
    <t xml:space="preserve">Công trình dân dụng </t>
  </si>
  <si>
    <t xml:space="preserve">Công trình công nghiệp </t>
  </si>
  <si>
    <t>Công trình giao thông</t>
  </si>
  <si>
    <t>Công trình nông nghiệp và phát triển nông thôn</t>
  </si>
  <si>
    <t>Công trình hạ tầng kỹ thuật</t>
  </si>
  <si>
    <t>Chi phí xây dựng và thiết bị (chưa có thuế GTGT) ( đồng)</t>
  </si>
  <si>
    <t xml:space="preserve">chọn </t>
  </si>
  <si>
    <r>
      <t xml:space="preserve">Bảng 2.3 Định mức chi phí lập BCKTKT </t>
    </r>
    <r>
      <rPr>
        <i/>
        <sz val="12"/>
        <color theme="1"/>
        <rFont val="Times New Roman"/>
        <family val="1"/>
      </rPr>
      <t xml:space="preserve">(không nhỏ hơn 5.000.000 đồng) </t>
    </r>
    <r>
      <rPr>
        <sz val="12"/>
        <color theme="1"/>
        <rFont val="Times New Roman"/>
        <family val="1"/>
      </rPr>
      <t>theo Thông tư số 12/2021/TT-BXD ngày 31/8/2021.</t>
    </r>
  </si>
  <si>
    <t>Bảng 2.22: Định mức chi phí giám sát lắp đặt thiết bị</t>
  </si>
  <si>
    <t>Đơn vị tính: tỷ lệ %</t>
  </si>
  <si>
    <t>Loại công trình</t>
  </si>
  <si>
    <t>Chi phí thiết bị (chưa có thuế GTGT) trong dự toán gói thầu thiết bị (tỷ đồng)</t>
  </si>
  <si>
    <r>
      <t>&lt;</t>
    </r>
    <r>
      <rPr>
        <b/>
        <sz val="14"/>
        <color rgb="FF000000"/>
        <rFont val="TimesNewRomanPS-BoldMT"/>
      </rPr>
      <t xml:space="preserve">10 </t>
    </r>
  </si>
  <si>
    <t xml:space="preserve">0,844 </t>
  </si>
  <si>
    <t xml:space="preserve">0,715 </t>
  </si>
  <si>
    <t xml:space="preserve">0,596 </t>
  </si>
  <si>
    <t xml:space="preserve">0,394 </t>
  </si>
  <si>
    <t xml:space="preserve">0,305 </t>
  </si>
  <si>
    <t xml:space="preserve">0,261 </t>
  </si>
  <si>
    <t xml:space="preserve">0,176 </t>
  </si>
  <si>
    <t xml:space="preserve">0,153 </t>
  </si>
  <si>
    <t xml:space="preserve">0,132 </t>
  </si>
  <si>
    <t xml:space="preserve">0,112 </t>
  </si>
  <si>
    <t>0,110</t>
  </si>
  <si>
    <t xml:space="preserve">1,147 </t>
  </si>
  <si>
    <t xml:space="preserve">1,005 </t>
  </si>
  <si>
    <t xml:space="preserve">0,958 </t>
  </si>
  <si>
    <t xml:space="preserve">0,811 </t>
  </si>
  <si>
    <t xml:space="preserve">0,490 </t>
  </si>
  <si>
    <t xml:space="preserve">0,422 </t>
  </si>
  <si>
    <t xml:space="preserve">0,356 </t>
  </si>
  <si>
    <t xml:space="preserve">0,309 </t>
  </si>
  <si>
    <t xml:space="preserve">0,270 </t>
  </si>
  <si>
    <t xml:space="preserve">0,230 </t>
  </si>
  <si>
    <t>0,210</t>
  </si>
  <si>
    <t xml:space="preserve">Công trình giao thông </t>
  </si>
  <si>
    <t xml:space="preserve">0,677 </t>
  </si>
  <si>
    <t xml:space="preserve">0,580 </t>
  </si>
  <si>
    <t xml:space="preserve">0,486 </t>
  </si>
  <si>
    <t xml:space="preserve">0,320 </t>
  </si>
  <si>
    <t xml:space="preserve">0,217 </t>
  </si>
  <si>
    <t xml:space="preserve">0,146 </t>
  </si>
  <si>
    <t xml:space="preserve">0,127 </t>
  </si>
  <si>
    <t xml:space="preserve">0,110 </t>
  </si>
  <si>
    <t xml:space="preserve">0,092 </t>
  </si>
  <si>
    <t>0,085</t>
  </si>
  <si>
    <t xml:space="preserve">Công trình nông nghiệp và
phát triển nông thôn </t>
  </si>
  <si>
    <t xml:space="preserve">0,718 </t>
  </si>
  <si>
    <t xml:space="preserve">0,585 </t>
  </si>
  <si>
    <t xml:space="preserve">0,520 </t>
  </si>
  <si>
    <t xml:space="preserve">0,344 </t>
  </si>
  <si>
    <t xml:space="preserve">0,276 </t>
  </si>
  <si>
    <t xml:space="preserve">0,232 </t>
  </si>
  <si>
    <t xml:space="preserve">0,159 </t>
  </si>
  <si>
    <t xml:space="preserve">0,138 </t>
  </si>
  <si>
    <t xml:space="preserve">0,120 </t>
  </si>
  <si>
    <t xml:space="preserve">0,098 </t>
  </si>
  <si>
    <t>0,091</t>
  </si>
  <si>
    <t xml:space="preserve">Công trình hạ tầng kỹ thuật </t>
  </si>
  <si>
    <t xml:space="preserve">0,803 </t>
  </si>
  <si>
    <t xml:space="preserve">0,690 </t>
  </si>
  <si>
    <t xml:space="preserve">0,575 </t>
  </si>
  <si>
    <t xml:space="preserve">0,383 </t>
  </si>
  <si>
    <t xml:space="preserve">0,300 </t>
  </si>
  <si>
    <t xml:space="preserve">0,173 </t>
  </si>
  <si>
    <t xml:space="preserve">0,150 </t>
  </si>
  <si>
    <t xml:space="preserve">0,126 </t>
  </si>
  <si>
    <t xml:space="preserve">0,105 </t>
  </si>
  <si>
    <t>0,095</t>
  </si>
  <si>
    <t>Chi phí giám sát lắp đặt thiết bị</t>
  </si>
  <si>
    <t>Cộng giá trị trước thuế</t>
  </si>
  <si>
    <t>Công ty Điện lực Thuận An</t>
  </si>
  <si>
    <t>TÊN NHÀ THẦU</t>
  </si>
  <si>
    <r>
      <t xml:space="preserve">Số: </t>
    </r>
    <r>
      <rPr>
        <b/>
        <sz val="13"/>
        <rFont val="Times New Roman"/>
        <family val="1"/>
      </rPr>
      <t xml:space="preserve">                 </t>
    </r>
    <r>
      <rPr>
        <sz val="13"/>
        <rFont val="Times New Roman"/>
        <family val="1"/>
      </rPr>
      <t>/2026-DTCT</t>
    </r>
  </si>
  <si>
    <r>
      <t xml:space="preserve">..., ngày      tháng       năm </t>
    </r>
    <r>
      <rPr>
        <i/>
        <sz val="14"/>
        <color indexed="12"/>
        <rFont val="Times New Roman"/>
        <family val="1"/>
      </rPr>
      <t>2026</t>
    </r>
  </si>
  <si>
    <t>DỰ TOÁN CHÀO THẦU</t>
  </si>
  <si>
    <t>Giá trị chào thầu</t>
  </si>
  <si>
    <t>ĐẠI DIỆN HỢP PHÁP CỦA NHÀ THẦU</t>
  </si>
  <si>
    <t>(Ghi tên, chức danh, ký tên và đóng dấu)</t>
  </si>
  <si>
    <t xml:space="preserve">           …………... '- Đã bao gồm thuế GTGT</t>
  </si>
  <si>
    <t>Tháng 01/2026</t>
  </si>
  <si>
    <t>BẢNG TỔNG HỢP TÍNH GIÁ CHÀO THẦU</t>
  </si>
  <si>
    <t>Nhà thầu phải tự điền số liệu tương ứng vào cột Thành tiền, Tổng giá chào bằng chữ, Ghi tên, chức danh, ký tên và đóng dấu</t>
  </si>
  <si>
    <t>Ký hiệu</t>
  </si>
  <si>
    <t>Cách tính</t>
  </si>
  <si>
    <t>Giá chào trước thuế</t>
  </si>
  <si>
    <t>Thuế GTGT</t>
  </si>
  <si>
    <t>Giá chào thầu sau thuế</t>
  </si>
  <si>
    <t>VAT</t>
  </si>
  <si>
    <t>gGS</t>
  </si>
  <si>
    <t>gTT + VAT</t>
  </si>
  <si>
    <t xml:space="preserve">8% + gTT </t>
  </si>
  <si>
    <t>Bằng chữ:</t>
  </si>
  <si>
    <t>Lưu ý: Tổng giá trị gói thầu của bảng này cũng chính là giá trị chào thầu được Nhà thầu</t>
  </si>
  <si>
    <r>
      <t>g</t>
    </r>
    <r>
      <rPr>
        <i/>
        <vertAlign val="subscript"/>
        <sz val="12"/>
        <color theme="1"/>
        <rFont val="Times New Roman"/>
        <family val="1"/>
      </rPr>
      <t>TT</t>
    </r>
    <r>
      <rPr>
        <i/>
        <sz val="12"/>
        <color theme="1"/>
        <rFont val="Times New Roman"/>
        <family val="1"/>
      </rPr>
      <t xml:space="preserve"> </t>
    </r>
  </si>
  <si>
    <r>
      <t>G</t>
    </r>
    <r>
      <rPr>
        <i/>
        <vertAlign val="subscript"/>
        <sz val="12"/>
        <color theme="1"/>
        <rFont val="Times New Roman"/>
        <family val="1"/>
      </rPr>
      <t>Lập BCKTKT/PAKT-DT</t>
    </r>
    <r>
      <rPr>
        <i/>
        <sz val="12"/>
        <color theme="1"/>
        <rFont val="Times New Roman"/>
        <family val="1"/>
      </rPr>
      <t xml:space="preserve"> + gGS</t>
    </r>
  </si>
  <si>
    <r>
      <t>G</t>
    </r>
    <r>
      <rPr>
        <i/>
        <vertAlign val="subscript"/>
        <sz val="12"/>
        <color theme="1"/>
        <rFont val="Times New Roman"/>
        <family val="1"/>
      </rPr>
      <t>ST</t>
    </r>
    <r>
      <rPr>
        <i/>
        <sz val="12"/>
        <color theme="1"/>
        <rFont val="Times New Roman"/>
        <family val="1"/>
      </rPr>
      <t xml:space="preserve"> </t>
    </r>
  </si>
  <si>
    <r>
      <t>+ Chi phí lập BCKTKT có hệ số k điều chỉnh theo Thông tư số 12/2021/TT-BXD ngày 31/8/2021 (</t>
    </r>
    <r>
      <rPr>
        <i/>
        <sz val="10"/>
        <color theme="1"/>
        <rFont val="Times New Roman"/>
        <family val="1"/>
      </rPr>
      <t>Dự án cải tạo, sửa chữa, mở rộng có tính toán kết nối với công trình hiện có: k = 1,15)</t>
    </r>
  </si>
  <si>
    <t xml:space="preserve">   Tên các dự án</t>
  </si>
  <si>
    <t>Sửa chữa lớn năm 2027</t>
  </si>
  <si>
    <t>Chi phí lập PAKT-DT</t>
  </si>
  <si>
    <t>Dự án 1</t>
  </si>
  <si>
    <t>Dự án 2</t>
  </si>
  <si>
    <t>Dự án 3</t>
  </si>
  <si>
    <r>
      <t>G</t>
    </r>
    <r>
      <rPr>
        <i/>
        <vertAlign val="subscript"/>
        <sz val="12"/>
        <color theme="1"/>
        <rFont val="Times New Roman"/>
        <family val="1"/>
      </rPr>
      <t>Lập PAKT-DT</t>
    </r>
    <r>
      <rPr>
        <i/>
        <sz val="12"/>
        <color theme="1"/>
        <rFont val="Times New Roman"/>
        <family val="1"/>
      </rPr>
      <t xml:space="preserve"> </t>
    </r>
  </si>
  <si>
    <t>Chi phí giám sát thi công xây dựng và lắp đặt thiết bị</t>
  </si>
  <si>
    <t>BẢNG TÍNH GIÁ GÓI THẦU LẬP PAKT-DT DỰ ÁN</t>
  </si>
  <si>
    <t>Stt</t>
  </si>
  <si>
    <t>Khoản mục chi phí</t>
  </si>
  <si>
    <t>Thành tiền (trước thuế)</t>
  </si>
  <si>
    <t>Chi phí lập PAKT-DT dự án</t>
  </si>
  <si>
    <t>Chi phí xây dựng</t>
  </si>
  <si>
    <r>
      <t>G</t>
    </r>
    <r>
      <rPr>
        <i/>
        <vertAlign val="subscript"/>
        <sz val="12"/>
        <rFont val="Times New Roman"/>
        <family val="1"/>
      </rPr>
      <t>xd</t>
    </r>
  </si>
  <si>
    <t>Theo PAĐT</t>
  </si>
  <si>
    <t>Chi phí thiết bị</t>
  </si>
  <si>
    <r>
      <t>G</t>
    </r>
    <r>
      <rPr>
        <i/>
        <vertAlign val="subscript"/>
        <sz val="12"/>
        <rFont val="Times New Roman"/>
        <family val="1"/>
      </rPr>
      <t>tb</t>
    </r>
  </si>
  <si>
    <t xml:space="preserve"> </t>
  </si>
  <si>
    <t>k%*(Gxd+Gtb)</t>
  </si>
  <si>
    <t>BẢNG TÍNH GIÁ GÓI THẦU TƯ VẤN GIÁM SÁT</t>
  </si>
  <si>
    <t>Chi phí giám sát thi công xây dựng</t>
  </si>
  <si>
    <t>Chi phí giám sát thi công xây dựng phần điện</t>
  </si>
  <si>
    <t xml:space="preserve">I + II </t>
  </si>
  <si>
    <t>Mục I của DA1</t>
  </si>
  <si>
    <t>Mục III của DA1</t>
  </si>
  <si>
    <t>Mục III của DA3</t>
  </si>
  <si>
    <t>Mục III của DA2</t>
  </si>
  <si>
    <t>Mục I của DA3</t>
  </si>
  <si>
    <t>Mục I của DA2</t>
  </si>
  <si>
    <r>
      <t>G</t>
    </r>
    <r>
      <rPr>
        <b/>
        <vertAlign val="subscript"/>
        <sz val="12"/>
        <color theme="1"/>
        <rFont val="Times New Roman"/>
        <family val="1"/>
      </rPr>
      <t>DA</t>
    </r>
  </si>
  <si>
    <r>
      <t>k% x G</t>
    </r>
    <r>
      <rPr>
        <vertAlign val="subscript"/>
        <sz val="12"/>
        <color theme="1"/>
        <rFont val="Times New Roman"/>
        <family val="1"/>
      </rPr>
      <t>XDđ</t>
    </r>
  </si>
  <si>
    <r>
      <t>k% x G</t>
    </r>
    <r>
      <rPr>
        <vertAlign val="subscript"/>
        <sz val="12"/>
        <color theme="1"/>
        <rFont val="Times New Roman"/>
        <family val="1"/>
      </rPr>
      <t>TB</t>
    </r>
  </si>
  <si>
    <t>Tư vấn lập PAKT-DT, Tư vấn giám sát thi công xây dựng và lắp đặt thiết bị của các dự án: Sửa chữa lớn lưới hạ thế khu vực phường An Phú, Bình Hòa năm 2027 – Công ty Điện lực Thuận An; Sửa chữa lớn lưới hạ thế khu vực phường Dĩ An năm 2027 – Công ty Điện lực Thuận An; Sửa chữa lớn lưới hạ thế khu vực phường Đông Hòa năm 2027 – Công ty Điện lực Thuận An</t>
  </si>
  <si>
    <t>- Sửa chữa lớn lưới hạ thế khu vực phường An Phú, Bình Hòa năm 2027 – Công ty Điện lực Thuận An; 
- Sửa chữa lớn lưới hạ thế khu vực phường Dĩ An năm 2027 – Công ty Điện lực Thuận An; 
- Sửa chữa lớn lưới hạ thế khu vực phường Đông Hòa năm 2027 – Công ty Điện lực Thuận An</t>
  </si>
  <si>
    <t>Phường An Phú, Bình Hòa, Dĩ An, Đông Hòa - TpHCM</t>
  </si>
  <si>
    <t>TTư vấn lập PAKT-DT, Tư vấn giám sát thi công xây dựng và lắp đặt thiết bị của các dự án: Sửa chữa lớn lưới hạ thế khu vực phường An Phú, Bình Hòa năm 2027 – Công ty Điện lực Thuận An; Sửa chữa lớn lưới hạ thế khu vực phường Dĩ An năm 2027 – Công ty Điện lực Thuận An; Sửa chữa lớn lưới hạ thế khu vực phường Đông Hòa năm 2027 – Công ty Điện lực Thuận An</t>
  </si>
  <si>
    <t>Dự án: Sửa chữa lớn lưới hạ thế khu vực phường An Phú, Bình Hòa năm 2027 – Công ty Điện lực Thuận An</t>
  </si>
  <si>
    <t>Dự án: "Sửa chữa lớn lưới hạ thế khu vực phường Dĩ An năm 2027 – Công ty Điện lực Thuận An</t>
  </si>
  <si>
    <t>Dự án: Sửa chữa lớn lưới hạ thế khu vực phường Dĩ An năm 2027 – Công ty Điện lực Thuận An</t>
  </si>
  <si>
    <t>Dự án: Sửa chữa lớn lưới hạ thế khu vực phường Đông Hòa năm 2027 – Công ty Điện lực Thuận An</t>
  </si>
  <si>
    <r>
      <t>1. G</t>
    </r>
    <r>
      <rPr>
        <i/>
        <vertAlign val="subscript"/>
        <sz val="12"/>
        <color theme="1"/>
        <rFont val="Times New Roman"/>
        <family val="1"/>
      </rPr>
      <t>XD</t>
    </r>
    <r>
      <rPr>
        <i/>
        <sz val="12"/>
        <color theme="1"/>
        <rFont val="Times New Roman"/>
        <family val="1"/>
      </rPr>
      <t xml:space="preserve"> : là Giá trị xây dựng sau thuế (theo khái toán) = 13.316.029.576 đồng;</t>
    </r>
  </si>
  <si>
    <r>
      <t>2. G</t>
    </r>
    <r>
      <rPr>
        <i/>
        <vertAlign val="subscript"/>
        <sz val="12"/>
        <color theme="1"/>
        <rFont val="Times New Roman"/>
        <family val="1"/>
      </rPr>
      <t>TB</t>
    </r>
    <r>
      <rPr>
        <i/>
        <sz val="12"/>
        <color theme="1"/>
        <rFont val="Times New Roman"/>
        <family val="1"/>
      </rPr>
      <t xml:space="preserve"> : là Giá trị thiết bị sau thuế (theo khái toán) = 1.819.727.008 đồng;</t>
    </r>
  </si>
  <si>
    <r>
      <t>1. G</t>
    </r>
    <r>
      <rPr>
        <i/>
        <vertAlign val="subscript"/>
        <sz val="12"/>
        <color theme="1"/>
        <rFont val="Times New Roman"/>
        <family val="1"/>
      </rPr>
      <t>XD</t>
    </r>
    <r>
      <rPr>
        <i/>
        <sz val="12"/>
        <color theme="1"/>
        <rFont val="Times New Roman"/>
        <family val="1"/>
      </rPr>
      <t xml:space="preserve"> : là Giá trị xây dựng sau thuế (theo khái toán) = 3.810.763.711 đồng;</t>
    </r>
  </si>
  <si>
    <t>k% x 3.810.763.711</t>
  </si>
  <si>
    <r>
      <t>2. G</t>
    </r>
    <r>
      <rPr>
        <i/>
        <vertAlign val="subscript"/>
        <sz val="12"/>
        <color theme="1"/>
        <rFont val="Times New Roman"/>
        <family val="1"/>
      </rPr>
      <t>TB</t>
    </r>
    <r>
      <rPr>
        <i/>
        <sz val="12"/>
        <color theme="1"/>
        <rFont val="Times New Roman"/>
        <family val="1"/>
      </rPr>
      <t xml:space="preserve"> : là Giá trị thiết bị sau thuế (theo khái toán) = 346.228.253 đồng;</t>
    </r>
  </si>
  <si>
    <t>k% x 346.228.253</t>
  </si>
  <si>
    <r>
      <t>1. G</t>
    </r>
    <r>
      <rPr>
        <i/>
        <vertAlign val="subscript"/>
        <sz val="12"/>
        <color theme="1"/>
        <rFont val="Times New Roman"/>
        <family val="1"/>
      </rPr>
      <t>XD</t>
    </r>
    <r>
      <rPr>
        <i/>
        <sz val="12"/>
        <color theme="1"/>
        <rFont val="Times New Roman"/>
        <family val="1"/>
      </rPr>
      <t xml:space="preserve"> : là Giá trị xây dựng sau thuế (theo khái toán) = 5.586.683.880 đồng;</t>
    </r>
  </si>
  <si>
    <t>k% x 5.586.683.880</t>
  </si>
  <si>
    <r>
      <t>2. G</t>
    </r>
    <r>
      <rPr>
        <i/>
        <vertAlign val="subscript"/>
        <sz val="12"/>
        <color theme="1"/>
        <rFont val="Times New Roman"/>
        <family val="1"/>
      </rPr>
      <t>TB</t>
    </r>
    <r>
      <rPr>
        <i/>
        <sz val="12"/>
        <color theme="1"/>
        <rFont val="Times New Roman"/>
        <family val="1"/>
      </rPr>
      <t xml:space="preserve"> : là Giá trị thiết bị sau thuế (theo khái toán) = 804.033.970 đồng;</t>
    </r>
  </si>
  <si>
    <t>k% x 804.033.970</t>
  </si>
  <si>
    <r>
      <t>1. G</t>
    </r>
    <r>
      <rPr>
        <i/>
        <vertAlign val="subscript"/>
        <sz val="12"/>
        <color theme="1"/>
        <rFont val="Times New Roman"/>
        <family val="1"/>
      </rPr>
      <t>XD</t>
    </r>
    <r>
      <rPr>
        <i/>
        <sz val="12"/>
        <color theme="1"/>
        <rFont val="Times New Roman"/>
        <family val="1"/>
      </rPr>
      <t xml:space="preserve"> : là Giá trị xây dựng sau thuế (theo khái toán) = 3.918.581.985 đồng;</t>
    </r>
  </si>
  <si>
    <t>k% x 3.918.581.985</t>
  </si>
  <si>
    <r>
      <t>2. G</t>
    </r>
    <r>
      <rPr>
        <i/>
        <vertAlign val="subscript"/>
        <sz val="12"/>
        <color theme="1"/>
        <rFont val="Times New Roman"/>
        <family val="1"/>
      </rPr>
      <t>TB</t>
    </r>
    <r>
      <rPr>
        <i/>
        <sz val="12"/>
        <color theme="1"/>
        <rFont val="Times New Roman"/>
        <family val="1"/>
      </rPr>
      <t xml:space="preserve"> : là Giá trị thiết bị sau thuế (theo khái toán) = 669.464.786 đồng;</t>
    </r>
  </si>
  <si>
    <t>k% x 669.464.786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</si>
</sst>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4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* #,##0.00_);_(* \(#,##0.00\);_(* &quot;-&quot;??_);_(@_)"/>
    <numFmt numFmtId="167" formatCode="_(* #,##0.000_);_(* \(#,##0.000\);_(* &quot;-&quot;??_);_(@_)"/>
    <numFmt numFmtId="168" formatCode="#,##0&quot; &quot;"/>
    <numFmt numFmtId="169" formatCode="#,##0&quot;  &quot;"/>
    <numFmt numFmtId="170" formatCode="_(* #,##0_);_(* \(#,##0\);_(* &quot;-&quot;??_);_(@_)"/>
    <numFmt numFmtId="171" formatCode="_(* #,##0.0_);_(* \(#,##0.0\);_(* &quot;-&quot;??_);_(@_)"/>
    <numFmt numFmtId="172" formatCode="_-&quot;$&quot;* #,##0_-;\-&quot;$&quot;* #,##0_-;_-&quot;$&quot;* &quot;-&quot;_-;_-@_-"/>
    <numFmt numFmtId="173" formatCode="_-* #,##0\ &quot;F&quot;_-;\-* #,##0\ &quot;F&quot;_-;_-* &quot;-&quot;\ &quot;F&quot;_-;_-@_-"/>
    <numFmt numFmtId="174" formatCode="_-* #,##0.00\ &quot;$&quot;_-;\-* #,##0.00\ &quot;$&quot;_-;_-* &quot;-&quot;??\ &quot;$&quot;_-;_-@_-"/>
    <numFmt numFmtId="175" formatCode="_ * #,##0.00_ ;_ * \-#,##0.00_ ;_ * &quot;-&quot;??_ ;_ @_ "/>
    <numFmt numFmtId="176" formatCode="_ * #,##0_ ;_ * \-#,##0_ ;_ * &quot;-&quot;_ ;_ @_ "/>
    <numFmt numFmtId="177" formatCode="_-* #,##0\ &quot;$&quot;_-;\-* #,##0\ &quot;$&quot;_-;_-* &quot;-&quot;\ &quot;$&quot;_-;_-@_-"/>
    <numFmt numFmtId="178" formatCode="_-&quot;$&quot;\ * #,##0_-;\-&quot;$&quot;\ * #,##0_-;_-&quot;$&quot;\ * &quot;-&quot;_-;_-@_-"/>
    <numFmt numFmtId="179" formatCode="_-* #,##0_d_-;\-* #,##0_d_-;_-* &quot;-&quot;??_d_-;_-@_-"/>
    <numFmt numFmtId="180" formatCode="_-* #,##0.0000\ _F_-;\-* #,##0.0000\ _F_-;_-* &quot;-&quot;??\ _F_-;_-@_-"/>
    <numFmt numFmtId="181" formatCode="#,##0\ &quot;F&quot;;\-#,##0\ &quot;F&quot;"/>
    <numFmt numFmtId="182" formatCode="_-&quot;F&quot;* #,##0_-;\-&quot;F&quot;* #,##0_-;_-&quot;F&quot;* &quot;-&quot;_-;_-@_-"/>
    <numFmt numFmtId="183" formatCode="_-&quot;$&quot;* #,##0.00_-;\-&quot;$&quot;* #,##0.00_-;_-&quot;$&quot;* &quot;-&quot;??_-;_-@_-"/>
    <numFmt numFmtId="184" formatCode="_-&quot;ñ&quot;* #,##0_-;\-&quot;ñ&quot;* #,##0_-;_-&quot;ñ&quot;* &quot;-&quot;_-;_-@_-"/>
    <numFmt numFmtId="185" formatCode="_-* #,##0\ _F_-;\-* #,##0\ _F_-;_-* &quot;-&quot;??\ _F_-;_-@_-"/>
    <numFmt numFmtId="186" formatCode="0.0000"/>
    <numFmt numFmtId="187" formatCode="#.##0.0;[Red]#.##0.0"/>
    <numFmt numFmtId="188" formatCode="_-* #,##0.00\ _V_N_D_-;\-* #,##0.00\ _V_N_D_-;_-* &quot;-&quot;??\ _V_N_D_-;_-@_-"/>
    <numFmt numFmtId="189" formatCode="_-* #,##0.00\ _F_-;\-* #,##0.00\ _F_-;_-* &quot;-&quot;??\ _F_-;_-@_-"/>
    <numFmt numFmtId="190" formatCode="_-* #,##0.00\ _ñ_-;\-* #,##0.00\ _ñ_-;_-* &quot;-&quot;??\ _ñ_-;_-@_-"/>
    <numFmt numFmtId="191" formatCode="_(* #,##0.0000_);_(* \(#,##0.0000\);_(* &quot;-&quot;??_);_(@_)"/>
    <numFmt numFmtId="192" formatCode="&quot;$&quot;#,##0;[Red]\-&quot;$&quot;#,##0"/>
    <numFmt numFmtId="193" formatCode="_(&quot;$&quot;\ * #,##0_);_(&quot;$&quot;\ * \(#,##0\);_(&quot;$&quot;\ * &quot;-&quot;_);_(@_)"/>
    <numFmt numFmtId="194" formatCode="&quot;$&quot;#,##0.00;[Red]\-&quot;$&quot;#,##0.00"/>
    <numFmt numFmtId="195" formatCode="_-* #,##0\ &quot;ñ&quot;_-;\-* #,##0\ &quot;ñ&quot;_-;_-* &quot;-&quot;\ &quot;ñ&quot;_-;_-@_-"/>
    <numFmt numFmtId="196" formatCode="#,##0.0"/>
    <numFmt numFmtId="197" formatCode="#.##0;[Red]#.##0"/>
    <numFmt numFmtId="198" formatCode="_-* #,##0\ _V_N_D_-;\-* #,##0\ _V_N_D_-;_-* &quot;-&quot;\ _V_N_D_-;_-@_-"/>
    <numFmt numFmtId="199" formatCode="_-* #,##0\ _F_-;\-* #,##0\ _F_-;_-* &quot;-&quot;\ _F_-;_-@_-"/>
    <numFmt numFmtId="200" formatCode="_-* #,##0\ _$_-;\-* #,##0\ _$_-;_-* &quot;-&quot;\ _$_-;_-@_-"/>
    <numFmt numFmtId="201" formatCode="_-* #,##0.00000\ _F_-;\-* #,##0.00000\ _F_-;_-* &quot;-&quot;??\ _F_-;_-@_-"/>
    <numFmt numFmtId="202" formatCode="_-* #,##0.00_d_-;\-* #,##0.00_d_-;_-* &quot;-&quot;??_d_-;_-@_-"/>
    <numFmt numFmtId="203" formatCode="#,##0\ &quot;F&quot;;[Red]\-#,##0\ &quot;F&quot;"/>
    <numFmt numFmtId="204" formatCode="_-* #,##0\ _ñ_-;\-* #,##0\ _ñ_-;_-* &quot;-&quot;\ _ñ_-;_-@_-"/>
    <numFmt numFmtId="205" formatCode="_-* #,##0.000_d_-;\-* #,##0.000_d_-;_-* &quot;-&quot;??_d_-;_-@_-"/>
    <numFmt numFmtId="206" formatCode="&quot;SFr.&quot;\ #,##0.00;[Red]&quot;SFr.&quot;\ \-#,##0.00"/>
    <numFmt numFmtId="207" formatCode="_ &quot;SFr.&quot;\ * #,##0_ ;_ &quot;SFr.&quot;\ * \-#,##0_ ;_ &quot;SFr.&quot;\ * &quot;-&quot;_ ;_ @_ "/>
    <numFmt numFmtId="208" formatCode="_ &quot;RM&quot;* #,##0.00_ ;_ &quot;RM&quot;* \-#,##0.00_ ;_ &quot;RM&quot;* &quot;-&quot;??_ ;_ @_ "/>
    <numFmt numFmtId="209" formatCode="_-* #,##0.00\ &quot;F&quot;_-;\-* #,##0.00\ &quot;F&quot;_-;_-* &quot;-&quot;??\ &quot;F&quot;_-;_-@_-"/>
    <numFmt numFmtId="210" formatCode="\$#,##0\ ;\(\$#,##0\)"/>
    <numFmt numFmtId="211" formatCode="_(* #,##0.000000_);_(* \(#,##0.000000\);_(* &quot;-&quot;??_);_(@_)"/>
    <numFmt numFmtId="212" formatCode="#,##0.00\ &quot;F&quot;;[Red]\-#,##0.00\ &quot;F&quot;"/>
    <numFmt numFmtId="213" formatCode="0\ \ \ \ "/>
    <numFmt numFmtId="214" formatCode="#,##0.00\ &quot;F&quot;;\-#,##0.00\ &quot;F&quot;"/>
    <numFmt numFmtId="215" formatCode="0.000"/>
  </numFmts>
  <fonts count="89">
    <font>
      <sz val="12"/>
      <color theme="1"/>
      <name val="Times New Roman"/>
      <family val="2"/>
    </font>
    <font>
      <sz val="16"/>
      <name val="VNI-Swiss-Condense"/>
    </font>
    <font>
      <b/>
      <sz val="14"/>
      <name val="Times New Roman"/>
      <family val="1"/>
    </font>
    <font>
      <sz val="12.5"/>
      <name val="VNI-Helve-Condense"/>
    </font>
    <font>
      <sz val="14"/>
      <name val="Times New Roman"/>
      <family val="1"/>
    </font>
    <font>
      <b/>
      <sz val="13"/>
      <name val="Times New Roman"/>
      <family val="1"/>
    </font>
    <font>
      <sz val="9"/>
      <name val="VNI-Helve-Condense"/>
    </font>
    <font>
      <sz val="10"/>
      <name val="VNI-Helve-Condense"/>
    </font>
    <font>
      <b/>
      <sz val="14"/>
      <color rgb="FFC00000"/>
      <name val="Times New Roman"/>
      <family val="1"/>
    </font>
    <font>
      <sz val="14"/>
      <name val="VNI-Helve-Condense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i/>
      <u/>
      <sz val="12"/>
      <name val="Times New Roman"/>
      <family val="1"/>
    </font>
    <font>
      <sz val="10"/>
      <name val="Times New Roman"/>
      <family val="1"/>
    </font>
    <font>
      <sz val="12"/>
      <color theme="1"/>
      <name val="Times New Roman"/>
      <family val="2"/>
    </font>
    <font>
      <sz val="14"/>
      <color theme="1"/>
      <name val="Times New Roman"/>
      <family val="1"/>
    </font>
    <font>
      <b/>
      <sz val="13"/>
      <color rgb="FF0000FF"/>
      <name val="Times New Roman"/>
      <family val="1"/>
    </font>
    <font>
      <b/>
      <sz val="14"/>
      <color rgb="FF0000FF"/>
      <name val="Times New Roman"/>
      <family val="1"/>
    </font>
    <font>
      <i/>
      <sz val="14"/>
      <name val="Times New Roman"/>
      <family val="1"/>
    </font>
    <font>
      <sz val="13"/>
      <color rgb="FFC00000"/>
      <name val="VNI-Helve-Condense"/>
    </font>
    <font>
      <b/>
      <sz val="18"/>
      <name val="Times New Roman"/>
      <family val="1"/>
    </font>
    <font>
      <b/>
      <sz val="16"/>
      <name val="Times New Roman"/>
      <family val="1"/>
    </font>
    <font>
      <sz val="10"/>
      <name val="Arial"/>
      <family val="2"/>
    </font>
    <font>
      <sz val="13"/>
      <name val="Times New Roman"/>
      <family val="1"/>
    </font>
    <font>
      <sz val="8"/>
      <name val="Times New Roman"/>
      <family val="1"/>
    </font>
    <font>
      <i/>
      <sz val="14"/>
      <color indexed="12"/>
      <name val="Times New Roman"/>
      <family val="1"/>
    </font>
    <font>
      <b/>
      <sz val="20"/>
      <name val="Times New Roman"/>
      <family val="1"/>
    </font>
    <font>
      <sz val="12"/>
      <name val="VNI-Times"/>
    </font>
    <font>
      <sz val="10"/>
      <name val="VNI-Times"/>
    </font>
    <font>
      <sz val="10"/>
      <name val=".VnArial"/>
      <family val="2"/>
    </font>
    <font>
      <sz val="12"/>
      <name val="????"/>
      <charset val="136"/>
    </font>
    <font>
      <sz val="12"/>
      <name val="???"/>
      <family val="3"/>
    </font>
    <font>
      <sz val="12"/>
      <name val="???"/>
      <family val="1"/>
      <charset val="129"/>
    </font>
    <font>
      <sz val="12"/>
      <name val="VNI-Palatin"/>
    </font>
    <font>
      <sz val="10"/>
      <name val="VNI-Helve"/>
    </font>
    <font>
      <sz val="12"/>
      <color indexed="8"/>
      <name val="¹ÙÅÁÃ¼"/>
      <family val="1"/>
      <charset val="129"/>
    </font>
    <font>
      <sz val="12"/>
      <name val="¹UAAA¼"/>
      <family val="3"/>
      <charset val="129"/>
    </font>
    <font>
      <sz val="12"/>
      <name val="¹ÙÅÁÃ¼"/>
      <charset val="129"/>
    </font>
    <font>
      <b/>
      <sz val="10"/>
      <name val="Helv"/>
    </font>
    <font>
      <sz val="10"/>
      <name val="VNI-Aptima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sz val="10"/>
      <name val="MS Sans Serif"/>
      <family val="2"/>
    </font>
    <font>
      <b/>
      <sz val="11"/>
      <name val="Helv"/>
    </font>
    <font>
      <b/>
      <sz val="12"/>
      <name val="VN-NTime"/>
    </font>
    <font>
      <sz val="12"/>
      <name val=".VnArial"/>
      <family val="2"/>
    </font>
    <font>
      <sz val="13"/>
      <name val=".VnTime"/>
      <family val="2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rgb="FFC00000"/>
      <name val="Times New Roman"/>
      <family val="1"/>
    </font>
    <font>
      <sz val="12"/>
      <color rgb="FFC00000"/>
      <name val="Times New Roman"/>
      <family val="1"/>
    </font>
    <font>
      <b/>
      <sz val="12"/>
      <color rgb="FF0000FF"/>
      <name val="Times New Roman"/>
      <family val="1"/>
    </font>
    <font>
      <sz val="10"/>
      <name val="Arial"/>
      <family val="2"/>
      <charset val="163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2"/>
    </font>
    <font>
      <sz val="12"/>
      <name val="VNI-Helve"/>
    </font>
    <font>
      <b/>
      <sz val="14"/>
      <color rgb="FF000000"/>
      <name val="TimesNewRomanPS-BoldMT"/>
    </font>
    <font>
      <i/>
      <sz val="14"/>
      <color rgb="FF000000"/>
      <name val="TimesNewRomanPS-ItalicMT"/>
    </font>
    <font>
      <sz val="14"/>
      <color rgb="FF000000"/>
      <name val="SymbolMT"/>
    </font>
    <font>
      <sz val="14"/>
      <color rgb="FF000000"/>
      <name val="TimesNewRomanPSMT"/>
    </font>
    <font>
      <b/>
      <sz val="15"/>
      <name val="Times New Roman"/>
      <family val="1"/>
    </font>
    <font>
      <i/>
      <sz val="12"/>
      <name val="Times New Roman"/>
      <family val="1"/>
    </font>
    <font>
      <i/>
      <vertAlign val="subscript"/>
      <sz val="12"/>
      <name val="Times New Roman"/>
      <family val="1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  <font>
      <i/>
      <vertAlign val="subscript"/>
      <sz val="12"/>
      <color theme="1"/>
      <name val="Times New Roman"/>
      <family val="1"/>
    </font>
    <font>
      <sz val="13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9"/>
      <color theme="1"/>
      <name val="VNI-Helve-Condense"/>
    </font>
    <font>
      <sz val="9"/>
      <name val="Times New Roman"/>
      <family val="1"/>
    </font>
    <font>
      <b/>
      <sz val="12"/>
      <color rgb="FFFF0000"/>
      <name val="Times New Roman"/>
      <family val="1"/>
    </font>
    <font>
      <b/>
      <sz val="12"/>
      <name val="Times New Roman"/>
      <family val="1"/>
      <charset val="163"/>
    </font>
    <font>
      <i/>
      <sz val="12"/>
      <color rgb="FFFF0000"/>
      <name val="Times New Roman"/>
      <family val="1"/>
    </font>
    <font>
      <i/>
      <sz val="12"/>
      <name val="Times New Roman"/>
      <family val="1"/>
      <charset val="163"/>
    </font>
    <font>
      <sz val="12"/>
      <name val="Times New Roman"/>
      <family val="1"/>
      <charset val="163"/>
    </font>
    <font>
      <b/>
      <i/>
      <sz val="13"/>
      <name val="Times New Roman"/>
      <family val="1"/>
    </font>
    <font>
      <b/>
      <sz val="13"/>
      <color rgb="FFC00000"/>
      <name val="Times New Roman"/>
      <family val="1"/>
    </font>
    <font>
      <b/>
      <sz val="12"/>
      <color rgb="FFC00000"/>
      <name val="Times New Roman"/>
      <family val="1"/>
    </font>
    <font>
      <b/>
      <i/>
      <sz val="13"/>
      <color rgb="FFC00000"/>
      <name val="Times New Roman"/>
      <family val="1"/>
    </font>
    <font>
      <i/>
      <sz val="13"/>
      <name val="Times New Roman"/>
      <family val="1"/>
    </font>
    <font>
      <b/>
      <i/>
      <sz val="14"/>
      <color rgb="FFC00000"/>
      <name val="Times New Roman"/>
      <family val="1"/>
    </font>
    <font>
      <sz val="16"/>
      <name val="Times New Roman"/>
      <family val="1"/>
    </font>
    <font>
      <sz val="12.5"/>
      <name val="Times New Roman"/>
      <family val="1"/>
    </font>
    <font>
      <b/>
      <vertAlign val="subscript"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06">
    <xf numFmtId="0" fontId="0" fillId="0" borderId="0"/>
    <xf numFmtId="166" fontId="14" fillId="0" borderId="0" applyFont="0" applyFill="0" applyBorder="0" applyAlignment="0" applyProtection="0"/>
    <xf numFmtId="0" fontId="22" fillId="0" borderId="0">
      <alignment vertical="top"/>
    </xf>
    <xf numFmtId="172" fontId="27" fillId="0" borderId="0" applyFont="0" applyFill="0" applyBorder="0" applyAlignment="0" applyProtection="0"/>
    <xf numFmtId="173" fontId="28" fillId="0" borderId="0" applyFont="0" applyFill="0" applyBorder="0" applyAlignment="0" applyProtection="0"/>
    <xf numFmtId="174" fontId="27" fillId="0" borderId="0" applyFont="0" applyFill="0" applyBorder="0" applyAlignment="0" applyProtection="0"/>
    <xf numFmtId="43" fontId="22" fillId="0" borderId="0" applyFont="0" applyFill="0" applyBorder="0" applyAlignment="0" applyProtection="0"/>
    <xf numFmtId="175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41" fontId="30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164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73" fontId="27" fillId="0" borderId="0" applyFont="0" applyFill="0" applyBorder="0" applyAlignment="0" applyProtection="0"/>
    <xf numFmtId="177" fontId="28" fillId="0" borderId="0" applyFont="0" applyFill="0" applyBorder="0" applyAlignment="0" applyProtection="0"/>
    <xf numFmtId="179" fontId="33" fillId="0" borderId="0" applyFont="0" applyFill="0" applyBorder="0" applyAlignment="0" applyProtection="0"/>
    <xf numFmtId="177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180" fontId="33" fillId="0" borderId="0" applyFont="0" applyFill="0" applyBorder="0" applyAlignment="0" applyProtection="0"/>
    <xf numFmtId="181" fontId="33" fillId="0" borderId="0" applyFont="0" applyFill="0" applyBorder="0" applyAlignment="0" applyProtection="0"/>
    <xf numFmtId="177" fontId="28" fillId="0" borderId="0" applyFont="0" applyFill="0" applyBorder="0" applyAlignment="0" applyProtection="0"/>
    <xf numFmtId="181" fontId="33" fillId="0" borderId="0" applyFont="0" applyFill="0" applyBorder="0" applyAlignment="0" applyProtection="0"/>
    <xf numFmtId="173" fontId="27" fillId="0" borderId="0" applyFont="0" applyFill="0" applyBorder="0" applyAlignment="0" applyProtection="0"/>
    <xf numFmtId="181" fontId="33" fillId="0" borderId="0" applyFont="0" applyFill="0" applyBorder="0" applyAlignment="0" applyProtection="0"/>
    <xf numFmtId="177" fontId="28" fillId="0" borderId="0" applyFont="0" applyFill="0" applyBorder="0" applyAlignment="0" applyProtection="0"/>
    <xf numFmtId="173" fontId="27" fillId="0" borderId="0" applyFont="0" applyFill="0" applyBorder="0" applyAlignment="0" applyProtection="0"/>
    <xf numFmtId="178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7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83" fontId="34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33" fillId="0" borderId="0" applyFont="0" applyFill="0" applyBorder="0" applyAlignment="0" applyProtection="0"/>
    <xf numFmtId="184" fontId="27" fillId="0" borderId="0" applyFont="0" applyFill="0" applyBorder="0" applyAlignment="0" applyProtection="0"/>
    <xf numFmtId="186" fontId="34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33" fillId="0" borderId="0" applyFont="0" applyFill="0" applyBorder="0" applyAlignment="0" applyProtection="0"/>
    <xf numFmtId="184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66" fontId="28" fillId="0" borderId="0" applyFont="0" applyFill="0" applyBorder="0" applyAlignment="0" applyProtection="0"/>
    <xf numFmtId="187" fontId="33" fillId="0" borderId="0" applyFont="0" applyFill="0" applyBorder="0" applyAlignment="0" applyProtection="0"/>
    <xf numFmtId="175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9" fontId="33" fillId="0" borderId="0" applyFont="0" applyFill="0" applyBorder="0" applyAlignment="0" applyProtection="0"/>
    <xf numFmtId="189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9" fontId="33" fillId="0" borderId="0" applyFont="0" applyFill="0" applyBorder="0" applyAlignment="0" applyProtection="0"/>
    <xf numFmtId="188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9" fontId="33" fillId="0" borderId="0" applyFont="0" applyFill="0" applyBorder="0" applyAlignment="0" applyProtection="0"/>
    <xf numFmtId="188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9" fontId="33" fillId="0" borderId="0" applyFont="0" applyFill="0" applyBorder="0" applyAlignment="0" applyProtection="0"/>
    <xf numFmtId="189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9" fontId="33" fillId="0" borderId="0" applyFont="0" applyFill="0" applyBorder="0" applyAlignment="0" applyProtection="0"/>
    <xf numFmtId="188" fontId="28" fillId="0" borderId="0" applyFont="0" applyFill="0" applyBorder="0" applyAlignment="0" applyProtection="0"/>
    <xf numFmtId="189" fontId="33" fillId="0" borderId="0" applyFont="0" applyFill="0" applyBorder="0" applyAlignment="0" applyProtection="0"/>
    <xf numFmtId="188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9" fontId="33" fillId="0" borderId="0" applyFont="0" applyFill="0" applyBorder="0" applyAlignment="0" applyProtection="0"/>
    <xf numFmtId="189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9" fontId="33" fillId="0" borderId="0" applyFont="0" applyFill="0" applyBorder="0" applyAlignment="0" applyProtection="0"/>
    <xf numFmtId="189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41" fontId="34" fillId="0" borderId="0" applyFont="0" applyFill="0" applyBorder="0" applyAlignment="0" applyProtection="0"/>
    <xf numFmtId="190" fontId="28" fillId="0" borderId="0" applyFont="0" applyFill="0" applyBorder="0" applyAlignment="0" applyProtection="0"/>
    <xf numFmtId="191" fontId="33" fillId="0" borderId="0" applyFont="0" applyFill="0" applyBorder="0" applyAlignment="0" applyProtection="0"/>
    <xf numFmtId="190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190" fontId="28" fillId="0" borderId="0" applyFont="0" applyFill="0" applyBorder="0" applyAlignment="0" applyProtection="0"/>
    <xf numFmtId="191" fontId="33" fillId="0" borderId="0" applyFont="0" applyFill="0" applyBorder="0" applyAlignment="0" applyProtection="0"/>
    <xf numFmtId="190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9" fontId="33" fillId="0" borderId="0" applyFont="0" applyFill="0" applyBorder="0" applyAlignment="0" applyProtection="0"/>
    <xf numFmtId="188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89" fontId="33" fillId="0" borderId="0" applyFont="0" applyFill="0" applyBorder="0" applyAlignment="0" applyProtection="0"/>
    <xf numFmtId="43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9" fontId="33" fillId="0" borderId="0" applyFont="0" applyFill="0" applyBorder="0" applyAlignment="0" applyProtection="0"/>
    <xf numFmtId="166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41" fontId="27" fillId="0" borderId="0" applyFont="0" applyFill="0" applyBorder="0" applyAlignment="0" applyProtection="0"/>
    <xf numFmtId="164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73" fontId="27" fillId="0" borderId="0" applyFont="0" applyFill="0" applyBorder="0" applyAlignment="0" applyProtection="0"/>
    <xf numFmtId="177" fontId="28" fillId="0" borderId="0" applyFont="0" applyFill="0" applyBorder="0" applyAlignment="0" applyProtection="0"/>
    <xf numFmtId="179" fontId="33" fillId="0" borderId="0" applyFont="0" applyFill="0" applyBorder="0" applyAlignment="0" applyProtection="0"/>
    <xf numFmtId="177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180" fontId="33" fillId="0" borderId="0" applyFont="0" applyFill="0" applyBorder="0" applyAlignment="0" applyProtection="0"/>
    <xf numFmtId="181" fontId="33" fillId="0" borderId="0" applyFont="0" applyFill="0" applyBorder="0" applyAlignment="0" applyProtection="0"/>
    <xf numFmtId="177" fontId="28" fillId="0" borderId="0" applyFont="0" applyFill="0" applyBorder="0" applyAlignment="0" applyProtection="0"/>
    <xf numFmtId="181" fontId="33" fillId="0" borderId="0" applyFont="0" applyFill="0" applyBorder="0" applyAlignment="0" applyProtection="0"/>
    <xf numFmtId="173" fontId="27" fillId="0" borderId="0" applyFont="0" applyFill="0" applyBorder="0" applyAlignment="0" applyProtection="0"/>
    <xf numFmtId="181" fontId="33" fillId="0" borderId="0" applyFont="0" applyFill="0" applyBorder="0" applyAlignment="0" applyProtection="0"/>
    <xf numFmtId="177" fontId="28" fillId="0" borderId="0" applyFont="0" applyFill="0" applyBorder="0" applyAlignment="0" applyProtection="0"/>
    <xf numFmtId="173" fontId="27" fillId="0" borderId="0" applyFont="0" applyFill="0" applyBorder="0" applyAlignment="0" applyProtection="0"/>
    <xf numFmtId="178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92" fontId="34" fillId="0" borderId="0" applyFont="0" applyFill="0" applyBorder="0" applyAlignment="0" applyProtection="0"/>
    <xf numFmtId="193" fontId="28" fillId="0" borderId="0" applyFont="0" applyFill="0" applyBorder="0" applyAlignment="0" applyProtection="0"/>
    <xf numFmtId="171" fontId="33" fillId="0" borderId="0" applyFont="0" applyFill="0" applyBorder="0" applyAlignment="0" applyProtection="0"/>
    <xf numFmtId="193" fontId="28" fillId="0" borderId="0" applyFont="0" applyFill="0" applyBorder="0" applyAlignment="0" applyProtection="0"/>
    <xf numFmtId="194" fontId="34" fillId="0" borderId="0" applyFont="0" applyFill="0" applyBorder="0" applyAlignment="0" applyProtection="0"/>
    <xf numFmtId="193" fontId="28" fillId="0" borderId="0" applyFont="0" applyFill="0" applyBorder="0" applyAlignment="0" applyProtection="0"/>
    <xf numFmtId="171" fontId="33" fillId="0" borderId="0" applyFont="0" applyFill="0" applyBorder="0" applyAlignment="0" applyProtection="0"/>
    <xf numFmtId="19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94" fontId="34" fillId="0" borderId="0" applyFont="0" applyFill="0" applyBorder="0" applyAlignment="0" applyProtection="0"/>
    <xf numFmtId="195" fontId="28" fillId="0" borderId="0" applyFont="0" applyFill="0" applyBorder="0" applyAlignment="0" applyProtection="0"/>
    <xf numFmtId="196" fontId="33" fillId="0" borderId="0" applyFont="0" applyFill="0" applyBorder="0" applyAlignment="0" applyProtection="0"/>
    <xf numFmtId="195" fontId="28" fillId="0" borderId="0" applyFont="0" applyFill="0" applyBorder="0" applyAlignment="0" applyProtection="0"/>
    <xf numFmtId="41" fontId="34" fillId="0" borderId="0" applyFont="0" applyFill="0" applyBorder="0" applyAlignment="0" applyProtection="0"/>
    <xf numFmtId="195" fontId="28" fillId="0" borderId="0" applyFont="0" applyFill="0" applyBorder="0" applyAlignment="0" applyProtection="0"/>
    <xf numFmtId="196" fontId="33" fillId="0" borderId="0" applyFont="0" applyFill="0" applyBorder="0" applyAlignment="0" applyProtection="0"/>
    <xf numFmtId="195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87" fontId="33" fillId="0" borderId="0" applyFont="0" applyFill="0" applyBorder="0" applyAlignment="0" applyProtection="0"/>
    <xf numFmtId="175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9" fontId="33" fillId="0" borderId="0" applyFont="0" applyFill="0" applyBorder="0" applyAlignment="0" applyProtection="0"/>
    <xf numFmtId="189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9" fontId="33" fillId="0" borderId="0" applyFont="0" applyFill="0" applyBorder="0" applyAlignment="0" applyProtection="0"/>
    <xf numFmtId="188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9" fontId="33" fillId="0" borderId="0" applyFont="0" applyFill="0" applyBorder="0" applyAlignment="0" applyProtection="0"/>
    <xf numFmtId="188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9" fontId="33" fillId="0" borderId="0" applyFont="0" applyFill="0" applyBorder="0" applyAlignment="0" applyProtection="0"/>
    <xf numFmtId="189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9" fontId="33" fillId="0" borderId="0" applyFont="0" applyFill="0" applyBorder="0" applyAlignment="0" applyProtection="0"/>
    <xf numFmtId="188" fontId="28" fillId="0" borderId="0" applyFont="0" applyFill="0" applyBorder="0" applyAlignment="0" applyProtection="0"/>
    <xf numFmtId="189" fontId="33" fillId="0" borderId="0" applyFont="0" applyFill="0" applyBorder="0" applyAlignment="0" applyProtection="0"/>
    <xf numFmtId="188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9" fontId="33" fillId="0" borderId="0" applyFont="0" applyFill="0" applyBorder="0" applyAlignment="0" applyProtection="0"/>
    <xf numFmtId="189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9" fontId="33" fillId="0" borderId="0" applyFont="0" applyFill="0" applyBorder="0" applyAlignment="0" applyProtection="0"/>
    <xf numFmtId="189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41" fontId="34" fillId="0" borderId="0" applyFont="0" applyFill="0" applyBorder="0" applyAlignment="0" applyProtection="0"/>
    <xf numFmtId="190" fontId="28" fillId="0" borderId="0" applyFont="0" applyFill="0" applyBorder="0" applyAlignment="0" applyProtection="0"/>
    <xf numFmtId="191" fontId="33" fillId="0" borderId="0" applyFont="0" applyFill="0" applyBorder="0" applyAlignment="0" applyProtection="0"/>
    <xf numFmtId="190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190" fontId="28" fillId="0" borderId="0" applyFont="0" applyFill="0" applyBorder="0" applyAlignment="0" applyProtection="0"/>
    <xf numFmtId="191" fontId="33" fillId="0" borderId="0" applyFont="0" applyFill="0" applyBorder="0" applyAlignment="0" applyProtection="0"/>
    <xf numFmtId="190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9" fontId="33" fillId="0" borderId="0" applyFont="0" applyFill="0" applyBorder="0" applyAlignment="0" applyProtection="0"/>
    <xf numFmtId="188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89" fontId="33" fillId="0" borderId="0" applyFont="0" applyFill="0" applyBorder="0" applyAlignment="0" applyProtection="0"/>
    <xf numFmtId="43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9" fontId="33" fillId="0" borderId="0" applyFont="0" applyFill="0" applyBorder="0" applyAlignment="0" applyProtection="0"/>
    <xf numFmtId="166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97" fontId="33" fillId="0" borderId="0" applyFont="0" applyFill="0" applyBorder="0" applyAlignment="0" applyProtection="0"/>
    <xf numFmtId="176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99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200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99" fontId="28" fillId="0" borderId="0" applyFont="0" applyFill="0" applyBorder="0" applyAlignment="0" applyProtection="0"/>
    <xf numFmtId="200" fontId="28" fillId="0" borderId="0" applyFont="0" applyFill="0" applyBorder="0" applyAlignment="0" applyProtection="0"/>
    <xf numFmtId="201" fontId="33" fillId="0" borderId="0" applyFont="0" applyFill="0" applyBorder="0" applyAlignment="0" applyProtection="0"/>
    <xf numFmtId="199" fontId="27" fillId="0" borderId="0" applyFont="0" applyFill="0" applyBorder="0" applyAlignment="0" applyProtection="0"/>
    <xf numFmtId="199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99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99" fontId="28" fillId="0" borderId="0" applyFont="0" applyFill="0" applyBorder="0" applyAlignment="0" applyProtection="0"/>
    <xf numFmtId="200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199" fontId="27" fillId="0" borderId="0" applyFont="0" applyFill="0" applyBorder="0" applyAlignment="0" applyProtection="0"/>
    <xf numFmtId="198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98" fontId="28" fillId="0" borderId="0" applyFont="0" applyFill="0" applyBorder="0" applyAlignment="0" applyProtection="0"/>
    <xf numFmtId="200" fontId="28" fillId="0" borderId="0" applyFont="0" applyFill="0" applyBorder="0" applyAlignment="0" applyProtection="0"/>
    <xf numFmtId="202" fontId="33" fillId="0" borderId="0" applyFont="0" applyFill="0" applyBorder="0" applyAlignment="0" applyProtection="0"/>
    <xf numFmtId="200" fontId="28" fillId="0" borderId="0" applyFont="0" applyFill="0" applyBorder="0" applyAlignment="0" applyProtection="0"/>
    <xf numFmtId="200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199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200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203" fontId="33" fillId="0" borderId="0" applyFont="0" applyFill="0" applyBorder="0" applyAlignment="0" applyProtection="0"/>
    <xf numFmtId="200" fontId="28" fillId="0" borderId="0" applyFont="0" applyFill="0" applyBorder="0" applyAlignment="0" applyProtection="0"/>
    <xf numFmtId="203" fontId="33" fillId="0" borderId="0" applyFont="0" applyFill="0" applyBorder="0" applyAlignment="0" applyProtection="0"/>
    <xf numFmtId="203" fontId="33" fillId="0" borderId="0" applyFont="0" applyFill="0" applyBorder="0" applyAlignment="0" applyProtection="0"/>
    <xf numFmtId="200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99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99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99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99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72" fontId="34" fillId="0" borderId="0" applyFont="0" applyFill="0" applyBorder="0" applyAlignment="0" applyProtection="0"/>
    <xf numFmtId="204" fontId="28" fillId="0" borderId="0" applyFont="0" applyFill="0" applyBorder="0" applyAlignment="0" applyProtection="0"/>
    <xf numFmtId="205" fontId="33" fillId="0" borderId="0" applyFont="0" applyFill="0" applyBorder="0" applyAlignment="0" applyProtection="0"/>
    <xf numFmtId="204" fontId="28" fillId="0" borderId="0" applyFont="0" applyFill="0" applyBorder="0" applyAlignment="0" applyProtection="0"/>
    <xf numFmtId="183" fontId="34" fillId="0" borderId="0" applyFont="0" applyFill="0" applyBorder="0" applyAlignment="0" applyProtection="0"/>
    <xf numFmtId="204" fontId="28" fillId="0" borderId="0" applyFont="0" applyFill="0" applyBorder="0" applyAlignment="0" applyProtection="0"/>
    <xf numFmtId="205" fontId="33" fillId="0" borderId="0" applyFont="0" applyFill="0" applyBorder="0" applyAlignment="0" applyProtection="0"/>
    <xf numFmtId="204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41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65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73" fontId="27" fillId="0" borderId="0" applyFont="0" applyFill="0" applyBorder="0" applyAlignment="0" applyProtection="0"/>
    <xf numFmtId="177" fontId="28" fillId="0" borderId="0" applyFont="0" applyFill="0" applyBorder="0" applyAlignment="0" applyProtection="0"/>
    <xf numFmtId="179" fontId="33" fillId="0" borderId="0" applyFont="0" applyFill="0" applyBorder="0" applyAlignment="0" applyProtection="0"/>
    <xf numFmtId="177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180" fontId="33" fillId="0" borderId="0" applyFont="0" applyFill="0" applyBorder="0" applyAlignment="0" applyProtection="0"/>
    <xf numFmtId="181" fontId="33" fillId="0" borderId="0" applyFont="0" applyFill="0" applyBorder="0" applyAlignment="0" applyProtection="0"/>
    <xf numFmtId="177" fontId="28" fillId="0" borderId="0" applyFont="0" applyFill="0" applyBorder="0" applyAlignment="0" applyProtection="0"/>
    <xf numFmtId="181" fontId="33" fillId="0" borderId="0" applyFont="0" applyFill="0" applyBorder="0" applyAlignment="0" applyProtection="0"/>
    <xf numFmtId="173" fontId="27" fillId="0" borderId="0" applyFont="0" applyFill="0" applyBorder="0" applyAlignment="0" applyProtection="0"/>
    <xf numFmtId="181" fontId="33" fillId="0" borderId="0" applyFont="0" applyFill="0" applyBorder="0" applyAlignment="0" applyProtection="0"/>
    <xf numFmtId="177" fontId="28" fillId="0" borderId="0" applyFont="0" applyFill="0" applyBorder="0" applyAlignment="0" applyProtection="0"/>
    <xf numFmtId="173" fontId="27" fillId="0" borderId="0" applyFont="0" applyFill="0" applyBorder="0" applyAlignment="0" applyProtection="0"/>
    <xf numFmtId="178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92" fontId="34" fillId="0" borderId="0" applyFont="0" applyFill="0" applyBorder="0" applyAlignment="0" applyProtection="0"/>
    <xf numFmtId="193" fontId="28" fillId="0" borderId="0" applyFont="0" applyFill="0" applyBorder="0" applyAlignment="0" applyProtection="0"/>
    <xf numFmtId="171" fontId="33" fillId="0" borderId="0" applyFont="0" applyFill="0" applyBorder="0" applyAlignment="0" applyProtection="0"/>
    <xf numFmtId="193" fontId="28" fillId="0" borderId="0" applyFont="0" applyFill="0" applyBorder="0" applyAlignment="0" applyProtection="0"/>
    <xf numFmtId="194" fontId="34" fillId="0" borderId="0" applyFont="0" applyFill="0" applyBorder="0" applyAlignment="0" applyProtection="0"/>
    <xf numFmtId="193" fontId="28" fillId="0" borderId="0" applyFont="0" applyFill="0" applyBorder="0" applyAlignment="0" applyProtection="0"/>
    <xf numFmtId="171" fontId="33" fillId="0" borderId="0" applyFont="0" applyFill="0" applyBorder="0" applyAlignment="0" applyProtection="0"/>
    <xf numFmtId="19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94" fontId="34" fillId="0" borderId="0" applyFont="0" applyFill="0" applyBorder="0" applyAlignment="0" applyProtection="0"/>
    <xf numFmtId="195" fontId="28" fillId="0" borderId="0" applyFont="0" applyFill="0" applyBorder="0" applyAlignment="0" applyProtection="0"/>
    <xf numFmtId="196" fontId="33" fillId="0" borderId="0" applyFont="0" applyFill="0" applyBorder="0" applyAlignment="0" applyProtection="0"/>
    <xf numFmtId="195" fontId="28" fillId="0" borderId="0" applyFont="0" applyFill="0" applyBorder="0" applyAlignment="0" applyProtection="0"/>
    <xf numFmtId="41" fontId="34" fillId="0" borderId="0" applyFont="0" applyFill="0" applyBorder="0" applyAlignment="0" applyProtection="0"/>
    <xf numFmtId="195" fontId="28" fillId="0" borderId="0" applyFont="0" applyFill="0" applyBorder="0" applyAlignment="0" applyProtection="0"/>
    <xf numFmtId="196" fontId="33" fillId="0" borderId="0" applyFont="0" applyFill="0" applyBorder="0" applyAlignment="0" applyProtection="0"/>
    <xf numFmtId="195" fontId="28" fillId="0" borderId="0" applyFont="0" applyFill="0" applyBorder="0" applyAlignment="0" applyProtection="0"/>
    <xf numFmtId="41" fontId="27" fillId="0" borderId="0" applyFont="0" applyFill="0" applyBorder="0" applyAlignment="0" applyProtection="0"/>
    <xf numFmtId="178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165" fontId="28" fillId="0" borderId="0" applyFont="0" applyFill="0" applyBorder="0" applyAlignment="0" applyProtection="0"/>
    <xf numFmtId="197" fontId="33" fillId="0" borderId="0" applyFont="0" applyFill="0" applyBorder="0" applyAlignment="0" applyProtection="0"/>
    <xf numFmtId="176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99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200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99" fontId="28" fillId="0" borderId="0" applyFont="0" applyFill="0" applyBorder="0" applyAlignment="0" applyProtection="0"/>
    <xf numFmtId="200" fontId="28" fillId="0" borderId="0" applyFont="0" applyFill="0" applyBorder="0" applyAlignment="0" applyProtection="0"/>
    <xf numFmtId="201" fontId="33" fillId="0" borderId="0" applyFont="0" applyFill="0" applyBorder="0" applyAlignment="0" applyProtection="0"/>
    <xf numFmtId="199" fontId="27" fillId="0" borderId="0" applyFont="0" applyFill="0" applyBorder="0" applyAlignment="0" applyProtection="0"/>
    <xf numFmtId="199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99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99" fontId="28" fillId="0" borderId="0" applyFont="0" applyFill="0" applyBorder="0" applyAlignment="0" applyProtection="0"/>
    <xf numFmtId="200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199" fontId="27" fillId="0" borderId="0" applyFont="0" applyFill="0" applyBorder="0" applyAlignment="0" applyProtection="0"/>
    <xf numFmtId="198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98" fontId="28" fillId="0" borderId="0" applyFont="0" applyFill="0" applyBorder="0" applyAlignment="0" applyProtection="0"/>
    <xf numFmtId="200" fontId="28" fillId="0" borderId="0" applyFont="0" applyFill="0" applyBorder="0" applyAlignment="0" applyProtection="0"/>
    <xf numFmtId="202" fontId="33" fillId="0" borderId="0" applyFont="0" applyFill="0" applyBorder="0" applyAlignment="0" applyProtection="0"/>
    <xf numFmtId="200" fontId="28" fillId="0" borderId="0" applyFont="0" applyFill="0" applyBorder="0" applyAlignment="0" applyProtection="0"/>
    <xf numFmtId="200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199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200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203" fontId="33" fillId="0" borderId="0" applyFont="0" applyFill="0" applyBorder="0" applyAlignment="0" applyProtection="0"/>
    <xf numFmtId="200" fontId="28" fillId="0" borderId="0" applyFont="0" applyFill="0" applyBorder="0" applyAlignment="0" applyProtection="0"/>
    <xf numFmtId="203" fontId="33" fillId="0" borderId="0" applyFont="0" applyFill="0" applyBorder="0" applyAlignment="0" applyProtection="0"/>
    <xf numFmtId="203" fontId="33" fillId="0" borderId="0" applyFont="0" applyFill="0" applyBorder="0" applyAlignment="0" applyProtection="0"/>
    <xf numFmtId="200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99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99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99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99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72" fontId="34" fillId="0" borderId="0" applyFont="0" applyFill="0" applyBorder="0" applyAlignment="0" applyProtection="0"/>
    <xf numFmtId="204" fontId="28" fillId="0" borderId="0" applyFont="0" applyFill="0" applyBorder="0" applyAlignment="0" applyProtection="0"/>
    <xf numFmtId="205" fontId="33" fillId="0" borderId="0" applyFont="0" applyFill="0" applyBorder="0" applyAlignment="0" applyProtection="0"/>
    <xf numFmtId="204" fontId="28" fillId="0" borderId="0" applyFont="0" applyFill="0" applyBorder="0" applyAlignment="0" applyProtection="0"/>
    <xf numFmtId="183" fontId="34" fillId="0" borderId="0" applyFont="0" applyFill="0" applyBorder="0" applyAlignment="0" applyProtection="0"/>
    <xf numFmtId="204" fontId="28" fillId="0" borderId="0" applyFont="0" applyFill="0" applyBorder="0" applyAlignment="0" applyProtection="0"/>
    <xf numFmtId="205" fontId="33" fillId="0" borderId="0" applyFont="0" applyFill="0" applyBorder="0" applyAlignment="0" applyProtection="0"/>
    <xf numFmtId="204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41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65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87" fontId="33" fillId="0" borderId="0" applyFont="0" applyFill="0" applyBorder="0" applyAlignment="0" applyProtection="0"/>
    <xf numFmtId="175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9" fontId="33" fillId="0" borderId="0" applyFont="0" applyFill="0" applyBorder="0" applyAlignment="0" applyProtection="0"/>
    <xf numFmtId="189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9" fontId="33" fillId="0" borderId="0" applyFont="0" applyFill="0" applyBorder="0" applyAlignment="0" applyProtection="0"/>
    <xf numFmtId="188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9" fontId="33" fillId="0" borderId="0" applyFont="0" applyFill="0" applyBorder="0" applyAlignment="0" applyProtection="0"/>
    <xf numFmtId="188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9" fontId="33" fillId="0" borderId="0" applyFont="0" applyFill="0" applyBorder="0" applyAlignment="0" applyProtection="0"/>
    <xf numFmtId="189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9" fontId="33" fillId="0" borderId="0" applyFont="0" applyFill="0" applyBorder="0" applyAlignment="0" applyProtection="0"/>
    <xf numFmtId="188" fontId="28" fillId="0" borderId="0" applyFont="0" applyFill="0" applyBorder="0" applyAlignment="0" applyProtection="0"/>
    <xf numFmtId="189" fontId="33" fillId="0" borderId="0" applyFont="0" applyFill="0" applyBorder="0" applyAlignment="0" applyProtection="0"/>
    <xf numFmtId="188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9" fontId="33" fillId="0" borderId="0" applyFont="0" applyFill="0" applyBorder="0" applyAlignment="0" applyProtection="0"/>
    <xf numFmtId="189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9" fontId="33" fillId="0" borderId="0" applyFont="0" applyFill="0" applyBorder="0" applyAlignment="0" applyProtection="0"/>
    <xf numFmtId="189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41" fontId="34" fillId="0" borderId="0" applyFont="0" applyFill="0" applyBorder="0" applyAlignment="0" applyProtection="0"/>
    <xf numFmtId="190" fontId="28" fillId="0" borderId="0" applyFont="0" applyFill="0" applyBorder="0" applyAlignment="0" applyProtection="0"/>
    <xf numFmtId="191" fontId="33" fillId="0" borderId="0" applyFont="0" applyFill="0" applyBorder="0" applyAlignment="0" applyProtection="0"/>
    <xf numFmtId="190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190" fontId="28" fillId="0" borderId="0" applyFont="0" applyFill="0" applyBorder="0" applyAlignment="0" applyProtection="0"/>
    <xf numFmtId="191" fontId="33" fillId="0" borderId="0" applyFont="0" applyFill="0" applyBorder="0" applyAlignment="0" applyProtection="0"/>
    <xf numFmtId="190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9" fontId="33" fillId="0" borderId="0" applyFont="0" applyFill="0" applyBorder="0" applyAlignment="0" applyProtection="0"/>
    <xf numFmtId="188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89" fontId="33" fillId="0" borderId="0" applyFont="0" applyFill="0" applyBorder="0" applyAlignment="0" applyProtection="0"/>
    <xf numFmtId="43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9" fontId="33" fillId="0" borderId="0" applyFont="0" applyFill="0" applyBorder="0" applyAlignment="0" applyProtection="0"/>
    <xf numFmtId="166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41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83" fontId="34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33" fillId="0" borderId="0" applyFont="0" applyFill="0" applyBorder="0" applyAlignment="0" applyProtection="0"/>
    <xf numFmtId="184" fontId="27" fillId="0" borderId="0" applyFont="0" applyFill="0" applyBorder="0" applyAlignment="0" applyProtection="0"/>
    <xf numFmtId="186" fontId="34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33" fillId="0" borderId="0" applyFont="0" applyFill="0" applyBorder="0" applyAlignment="0" applyProtection="0"/>
    <xf numFmtId="184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64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92" fontId="34" fillId="0" borderId="0" applyFont="0" applyFill="0" applyBorder="0" applyAlignment="0" applyProtection="0"/>
    <xf numFmtId="193" fontId="28" fillId="0" borderId="0" applyFont="0" applyFill="0" applyBorder="0" applyAlignment="0" applyProtection="0"/>
    <xf numFmtId="171" fontId="33" fillId="0" borderId="0" applyFont="0" applyFill="0" applyBorder="0" applyAlignment="0" applyProtection="0"/>
    <xf numFmtId="193" fontId="28" fillId="0" borderId="0" applyFont="0" applyFill="0" applyBorder="0" applyAlignment="0" applyProtection="0"/>
    <xf numFmtId="194" fontId="34" fillId="0" borderId="0" applyFont="0" applyFill="0" applyBorder="0" applyAlignment="0" applyProtection="0"/>
    <xf numFmtId="193" fontId="28" fillId="0" borderId="0" applyFont="0" applyFill="0" applyBorder="0" applyAlignment="0" applyProtection="0"/>
    <xf numFmtId="171" fontId="33" fillId="0" borderId="0" applyFont="0" applyFill="0" applyBorder="0" applyAlignment="0" applyProtection="0"/>
    <xf numFmtId="19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94" fontId="34" fillId="0" borderId="0" applyFont="0" applyFill="0" applyBorder="0" applyAlignment="0" applyProtection="0"/>
    <xf numFmtId="195" fontId="28" fillId="0" borderId="0" applyFont="0" applyFill="0" applyBorder="0" applyAlignment="0" applyProtection="0"/>
    <xf numFmtId="196" fontId="33" fillId="0" borderId="0" applyFont="0" applyFill="0" applyBorder="0" applyAlignment="0" applyProtection="0"/>
    <xf numFmtId="195" fontId="28" fillId="0" borderId="0" applyFont="0" applyFill="0" applyBorder="0" applyAlignment="0" applyProtection="0"/>
    <xf numFmtId="41" fontId="34" fillId="0" borderId="0" applyFont="0" applyFill="0" applyBorder="0" applyAlignment="0" applyProtection="0"/>
    <xf numFmtId="195" fontId="28" fillId="0" borderId="0" applyFont="0" applyFill="0" applyBorder="0" applyAlignment="0" applyProtection="0"/>
    <xf numFmtId="196" fontId="33" fillId="0" borderId="0" applyFont="0" applyFill="0" applyBorder="0" applyAlignment="0" applyProtection="0"/>
    <xf numFmtId="195" fontId="28" fillId="0" borderId="0" applyFont="0" applyFill="0" applyBorder="0" applyAlignment="0" applyProtection="0"/>
    <xf numFmtId="41" fontId="27" fillId="0" borderId="0" applyFont="0" applyFill="0" applyBorder="0" applyAlignment="0" applyProtection="0"/>
    <xf numFmtId="165" fontId="28" fillId="0" borderId="0" applyFont="0" applyFill="0" applyBorder="0" applyAlignment="0" applyProtection="0"/>
    <xf numFmtId="197" fontId="33" fillId="0" borderId="0" applyFont="0" applyFill="0" applyBorder="0" applyAlignment="0" applyProtection="0"/>
    <xf numFmtId="176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99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200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99" fontId="28" fillId="0" borderId="0" applyFont="0" applyFill="0" applyBorder="0" applyAlignment="0" applyProtection="0"/>
    <xf numFmtId="200" fontId="28" fillId="0" borderId="0" applyFont="0" applyFill="0" applyBorder="0" applyAlignment="0" applyProtection="0"/>
    <xf numFmtId="201" fontId="33" fillId="0" borderId="0" applyFont="0" applyFill="0" applyBorder="0" applyAlignment="0" applyProtection="0"/>
    <xf numFmtId="199" fontId="27" fillId="0" borderId="0" applyFont="0" applyFill="0" applyBorder="0" applyAlignment="0" applyProtection="0"/>
    <xf numFmtId="199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99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99" fontId="28" fillId="0" borderId="0" applyFont="0" applyFill="0" applyBorder="0" applyAlignment="0" applyProtection="0"/>
    <xf numFmtId="200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199" fontId="27" fillId="0" borderId="0" applyFont="0" applyFill="0" applyBorder="0" applyAlignment="0" applyProtection="0"/>
    <xf numFmtId="198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98" fontId="28" fillId="0" borderId="0" applyFont="0" applyFill="0" applyBorder="0" applyAlignment="0" applyProtection="0"/>
    <xf numFmtId="200" fontId="28" fillId="0" borderId="0" applyFont="0" applyFill="0" applyBorder="0" applyAlignment="0" applyProtection="0"/>
    <xf numFmtId="202" fontId="33" fillId="0" borderId="0" applyFont="0" applyFill="0" applyBorder="0" applyAlignment="0" applyProtection="0"/>
    <xf numFmtId="200" fontId="28" fillId="0" borderId="0" applyFont="0" applyFill="0" applyBorder="0" applyAlignment="0" applyProtection="0"/>
    <xf numFmtId="200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199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200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203" fontId="33" fillId="0" borderId="0" applyFont="0" applyFill="0" applyBorder="0" applyAlignment="0" applyProtection="0"/>
    <xf numFmtId="200" fontId="28" fillId="0" borderId="0" applyFont="0" applyFill="0" applyBorder="0" applyAlignment="0" applyProtection="0"/>
    <xf numFmtId="203" fontId="33" fillId="0" borderId="0" applyFont="0" applyFill="0" applyBorder="0" applyAlignment="0" applyProtection="0"/>
    <xf numFmtId="203" fontId="33" fillId="0" borderId="0" applyFont="0" applyFill="0" applyBorder="0" applyAlignment="0" applyProtection="0"/>
    <xf numFmtId="200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99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99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99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99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72" fontId="34" fillId="0" borderId="0" applyFont="0" applyFill="0" applyBorder="0" applyAlignment="0" applyProtection="0"/>
    <xf numFmtId="204" fontId="28" fillId="0" borderId="0" applyFont="0" applyFill="0" applyBorder="0" applyAlignment="0" applyProtection="0"/>
    <xf numFmtId="205" fontId="33" fillId="0" borderId="0" applyFont="0" applyFill="0" applyBorder="0" applyAlignment="0" applyProtection="0"/>
    <xf numFmtId="204" fontId="28" fillId="0" borderId="0" applyFont="0" applyFill="0" applyBorder="0" applyAlignment="0" applyProtection="0"/>
    <xf numFmtId="183" fontId="34" fillId="0" borderId="0" applyFont="0" applyFill="0" applyBorder="0" applyAlignment="0" applyProtection="0"/>
    <xf numFmtId="204" fontId="28" fillId="0" borderId="0" applyFont="0" applyFill="0" applyBorder="0" applyAlignment="0" applyProtection="0"/>
    <xf numFmtId="205" fontId="33" fillId="0" borderId="0" applyFont="0" applyFill="0" applyBorder="0" applyAlignment="0" applyProtection="0"/>
    <xf numFmtId="204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41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65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87" fontId="33" fillId="0" borderId="0" applyFont="0" applyFill="0" applyBorder="0" applyAlignment="0" applyProtection="0"/>
    <xf numFmtId="175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9" fontId="33" fillId="0" borderId="0" applyFont="0" applyFill="0" applyBorder="0" applyAlignment="0" applyProtection="0"/>
    <xf numFmtId="189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9" fontId="33" fillId="0" borderId="0" applyFont="0" applyFill="0" applyBorder="0" applyAlignment="0" applyProtection="0"/>
    <xf numFmtId="188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9" fontId="33" fillId="0" borderId="0" applyFont="0" applyFill="0" applyBorder="0" applyAlignment="0" applyProtection="0"/>
    <xf numFmtId="188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9" fontId="33" fillId="0" borderId="0" applyFont="0" applyFill="0" applyBorder="0" applyAlignment="0" applyProtection="0"/>
    <xf numFmtId="189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9" fontId="33" fillId="0" borderId="0" applyFont="0" applyFill="0" applyBorder="0" applyAlignment="0" applyProtection="0"/>
    <xf numFmtId="188" fontId="28" fillId="0" borderId="0" applyFont="0" applyFill="0" applyBorder="0" applyAlignment="0" applyProtection="0"/>
    <xf numFmtId="189" fontId="33" fillId="0" borderId="0" applyFont="0" applyFill="0" applyBorder="0" applyAlignment="0" applyProtection="0"/>
    <xf numFmtId="188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9" fontId="33" fillId="0" borderId="0" applyFont="0" applyFill="0" applyBorder="0" applyAlignment="0" applyProtection="0"/>
    <xf numFmtId="189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9" fontId="33" fillId="0" borderId="0" applyFont="0" applyFill="0" applyBorder="0" applyAlignment="0" applyProtection="0"/>
    <xf numFmtId="189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41" fontId="34" fillId="0" borderId="0" applyFont="0" applyFill="0" applyBorder="0" applyAlignment="0" applyProtection="0"/>
    <xf numFmtId="190" fontId="28" fillId="0" borderId="0" applyFont="0" applyFill="0" applyBorder="0" applyAlignment="0" applyProtection="0"/>
    <xf numFmtId="191" fontId="33" fillId="0" borderId="0" applyFont="0" applyFill="0" applyBorder="0" applyAlignment="0" applyProtection="0"/>
    <xf numFmtId="190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190" fontId="28" fillId="0" borderId="0" applyFont="0" applyFill="0" applyBorder="0" applyAlignment="0" applyProtection="0"/>
    <xf numFmtId="191" fontId="33" fillId="0" borderId="0" applyFont="0" applyFill="0" applyBorder="0" applyAlignment="0" applyProtection="0"/>
    <xf numFmtId="190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9" fontId="33" fillId="0" borderId="0" applyFont="0" applyFill="0" applyBorder="0" applyAlignment="0" applyProtection="0"/>
    <xf numFmtId="188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89" fontId="33" fillId="0" borderId="0" applyFont="0" applyFill="0" applyBorder="0" applyAlignment="0" applyProtection="0"/>
    <xf numFmtId="43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9" fontId="33" fillId="0" borderId="0" applyFont="0" applyFill="0" applyBorder="0" applyAlignment="0" applyProtection="0"/>
    <xf numFmtId="166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7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83" fontId="34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33" fillId="0" borderId="0" applyFont="0" applyFill="0" applyBorder="0" applyAlignment="0" applyProtection="0"/>
    <xf numFmtId="184" fontId="27" fillId="0" borderId="0" applyFont="0" applyFill="0" applyBorder="0" applyAlignment="0" applyProtection="0"/>
    <xf numFmtId="186" fontId="34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33" fillId="0" borderId="0" applyFont="0" applyFill="0" applyBorder="0" applyAlignment="0" applyProtection="0"/>
    <xf numFmtId="184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8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0" fontId="22" fillId="0" borderId="0"/>
    <xf numFmtId="9" fontId="35" fillId="0" borderId="0" applyBorder="0" applyAlignment="0" applyProtection="0"/>
    <xf numFmtId="206" fontId="22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207" fontId="22" fillId="0" borderId="0" applyFont="0" applyFill="0" applyBorder="0" applyAlignment="0" applyProtection="0"/>
    <xf numFmtId="0" fontId="36" fillId="0" borderId="0" applyFont="0" applyFill="0" applyBorder="0" applyAlignment="0" applyProtection="0"/>
    <xf numFmtId="208" fontId="27" fillId="0" borderId="0" applyFont="0" applyFill="0" applyBorder="0" applyAlignment="0" applyProtection="0"/>
    <xf numFmtId="176" fontId="37" fillId="0" borderId="0" applyFont="0" applyFill="0" applyBorder="0" applyAlignment="0" applyProtection="0"/>
    <xf numFmtId="0" fontId="36" fillId="0" borderId="0" applyFont="0" applyFill="0" applyBorder="0" applyAlignment="0" applyProtection="0"/>
    <xf numFmtId="176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0" fontId="36" fillId="0" borderId="0" applyFont="0" applyFill="0" applyBorder="0" applyAlignment="0" applyProtection="0"/>
    <xf numFmtId="175" fontId="37" fillId="0" borderId="0" applyFont="0" applyFill="0" applyBorder="0" applyAlignment="0" applyProtection="0"/>
    <xf numFmtId="172" fontId="27" fillId="0" borderId="0" applyFont="0" applyFill="0" applyBorder="0" applyAlignment="0" applyProtection="0"/>
    <xf numFmtId="0" fontId="36" fillId="0" borderId="0"/>
    <xf numFmtId="0" fontId="13" fillId="0" borderId="0"/>
    <xf numFmtId="0" fontId="38" fillId="0" borderId="0"/>
    <xf numFmtId="209" fontId="28" fillId="0" borderId="0" applyFont="0" applyFill="0" applyBorder="0" applyAlignment="0" applyProtection="0"/>
    <xf numFmtId="1" fontId="39" fillId="0" borderId="13" applyBorder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40" fillId="0" borderId="0" applyFont="0" applyFill="0" applyBorder="0" applyAlignment="0" applyProtection="0">
      <alignment vertical="top"/>
    </xf>
    <xf numFmtId="3" fontId="22" fillId="0" borderId="0" applyFont="0" applyFill="0" applyBorder="0" applyAlignment="0" applyProtection="0"/>
    <xf numFmtId="21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167" fontId="27" fillId="0" borderId="0" applyFont="0" applyFill="0" applyBorder="0" applyAlignment="0" applyProtection="0"/>
    <xf numFmtId="191" fontId="27" fillId="0" borderId="0" applyFont="0" applyFill="0" applyBorder="0" applyAlignment="0" applyProtection="0"/>
    <xf numFmtId="2" fontId="22" fillId="0" borderId="0" applyFont="0" applyFill="0" applyBorder="0" applyAlignment="0" applyProtection="0"/>
    <xf numFmtId="38" fontId="41" fillId="4" borderId="0" applyNumberFormat="0" applyBorder="0" applyAlignment="0" applyProtection="0"/>
    <xf numFmtId="0" fontId="42" fillId="0" borderId="0">
      <alignment horizontal="left"/>
    </xf>
    <xf numFmtId="0" fontId="43" fillId="0" borderId="14" applyNumberFormat="0" applyAlignment="0" applyProtection="0">
      <alignment horizontal="left" vertical="center"/>
    </xf>
    <xf numFmtId="0" fontId="43" fillId="0" borderId="15">
      <alignment horizontal="left" vertical="center"/>
    </xf>
    <xf numFmtId="211" fontId="27" fillId="0" borderId="0">
      <protection locked="0"/>
    </xf>
    <xf numFmtId="211" fontId="27" fillId="0" borderId="0">
      <protection locked="0"/>
    </xf>
    <xf numFmtId="198" fontId="28" fillId="0" borderId="0" applyFont="0" applyFill="0" applyBorder="0" applyAlignment="0" applyProtection="0"/>
    <xf numFmtId="10" fontId="41" fillId="4" borderId="1" applyNumberFormat="0" applyBorder="0" applyAlignment="0" applyProtection="0"/>
    <xf numFmtId="0" fontId="44" fillId="0" borderId="0"/>
    <xf numFmtId="0" fontId="45" fillId="0" borderId="16"/>
    <xf numFmtId="0" fontId="46" fillId="0" borderId="1" applyNumberFormat="0" applyFont="0" applyFill="0" applyBorder="0" applyAlignment="0">
      <alignment horizontal="center"/>
    </xf>
    <xf numFmtId="0" fontId="22" fillId="0" borderId="0"/>
    <xf numFmtId="0" fontId="40" fillId="0" borderId="0">
      <alignment vertical="top"/>
    </xf>
    <xf numFmtId="0" fontId="47" fillId="0" borderId="0"/>
    <xf numFmtId="0" fontId="22" fillId="0" borderId="0">
      <alignment vertical="top"/>
    </xf>
    <xf numFmtId="0" fontId="22" fillId="0" borderId="0" applyFont="0" applyFill="0" applyBorder="0" applyAlignment="0" applyProtection="0"/>
    <xf numFmtId="0" fontId="13" fillId="0" borderId="0"/>
    <xf numFmtId="10" fontId="22" fillId="0" borderId="0" applyFont="0" applyFill="0" applyBorder="0" applyAlignment="0" applyProtection="0"/>
    <xf numFmtId="198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41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65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97" fontId="33" fillId="0" borderId="0" applyFont="0" applyFill="0" applyBorder="0" applyAlignment="0" applyProtection="0"/>
    <xf numFmtId="198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99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200" fontId="28" fillId="0" borderId="0" applyFont="0" applyFill="0" applyBorder="0" applyAlignment="0" applyProtection="0"/>
    <xf numFmtId="200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99" fontId="28" fillId="0" borderId="0" applyFont="0" applyFill="0" applyBorder="0" applyAlignment="0" applyProtection="0"/>
    <xf numFmtId="200" fontId="28" fillId="0" borderId="0" applyFont="0" applyFill="0" applyBorder="0" applyAlignment="0" applyProtection="0"/>
    <xf numFmtId="201" fontId="33" fillId="0" borderId="0" applyFont="0" applyFill="0" applyBorder="0" applyAlignment="0" applyProtection="0"/>
    <xf numFmtId="199" fontId="27" fillId="0" borderId="0" applyFont="0" applyFill="0" applyBorder="0" applyAlignment="0" applyProtection="0"/>
    <xf numFmtId="199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99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99" fontId="28" fillId="0" borderId="0" applyFont="0" applyFill="0" applyBorder="0" applyAlignment="0" applyProtection="0"/>
    <xf numFmtId="200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199" fontId="27" fillId="0" borderId="0" applyFont="0" applyFill="0" applyBorder="0" applyAlignment="0" applyProtection="0"/>
    <xf numFmtId="198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98" fontId="28" fillId="0" borderId="0" applyFont="0" applyFill="0" applyBorder="0" applyAlignment="0" applyProtection="0"/>
    <xf numFmtId="200" fontId="28" fillId="0" borderId="0" applyFont="0" applyFill="0" applyBorder="0" applyAlignment="0" applyProtection="0"/>
    <xf numFmtId="202" fontId="33" fillId="0" borderId="0" applyFont="0" applyFill="0" applyBorder="0" applyAlignment="0" applyProtection="0"/>
    <xf numFmtId="200" fontId="28" fillId="0" borderId="0" applyFont="0" applyFill="0" applyBorder="0" applyAlignment="0" applyProtection="0"/>
    <xf numFmtId="200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199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200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203" fontId="33" fillId="0" borderId="0" applyFont="0" applyFill="0" applyBorder="0" applyAlignment="0" applyProtection="0"/>
    <xf numFmtId="200" fontId="28" fillId="0" borderId="0" applyFont="0" applyFill="0" applyBorder="0" applyAlignment="0" applyProtection="0"/>
    <xf numFmtId="203" fontId="33" fillId="0" borderId="0" applyFont="0" applyFill="0" applyBorder="0" applyAlignment="0" applyProtection="0"/>
    <xf numFmtId="199" fontId="28" fillId="0" borderId="0" applyFont="0" applyFill="0" applyBorder="0" applyAlignment="0" applyProtection="0"/>
    <xf numFmtId="203" fontId="33" fillId="0" borderId="0" applyFont="0" applyFill="0" applyBorder="0" applyAlignment="0" applyProtection="0"/>
    <xf numFmtId="200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99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200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99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98" fontId="28" fillId="0" borderId="0" applyFont="0" applyFill="0" applyBorder="0" applyAlignment="0" applyProtection="0"/>
    <xf numFmtId="201" fontId="33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99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99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72" fontId="34" fillId="0" borderId="0" applyFont="0" applyFill="0" applyBorder="0" applyAlignment="0" applyProtection="0"/>
    <xf numFmtId="199" fontId="27" fillId="0" borderId="0" applyFont="0" applyFill="0" applyBorder="0" applyAlignment="0" applyProtection="0"/>
    <xf numFmtId="204" fontId="28" fillId="0" borderId="0" applyFont="0" applyFill="0" applyBorder="0" applyAlignment="0" applyProtection="0"/>
    <xf numFmtId="205" fontId="33" fillId="0" borderId="0" applyFont="0" applyFill="0" applyBorder="0" applyAlignment="0" applyProtection="0"/>
    <xf numFmtId="204" fontId="28" fillId="0" borderId="0" applyFont="0" applyFill="0" applyBorder="0" applyAlignment="0" applyProtection="0"/>
    <xf numFmtId="183" fontId="34" fillId="0" borderId="0" applyFont="0" applyFill="0" applyBorder="0" applyAlignment="0" applyProtection="0"/>
    <xf numFmtId="204" fontId="28" fillId="0" borderId="0" applyFont="0" applyFill="0" applyBorder="0" applyAlignment="0" applyProtection="0"/>
    <xf numFmtId="205" fontId="33" fillId="0" borderId="0" applyFont="0" applyFill="0" applyBorder="0" applyAlignment="0" applyProtection="0"/>
    <xf numFmtId="204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98" fontId="28" fillId="0" borderId="0" applyFont="0" applyFill="0" applyBorder="0" applyAlignment="0" applyProtection="0"/>
    <xf numFmtId="197" fontId="33" fillId="0" borderId="0" applyFont="0" applyFill="0" applyBorder="0" applyAlignment="0" applyProtection="0"/>
    <xf numFmtId="199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41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65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199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73" fontId="27" fillId="0" borderId="0" applyFont="0" applyFill="0" applyBorder="0" applyAlignment="0" applyProtection="0"/>
    <xf numFmtId="177" fontId="28" fillId="0" borderId="0" applyFont="0" applyFill="0" applyBorder="0" applyAlignment="0" applyProtection="0"/>
    <xf numFmtId="179" fontId="33" fillId="0" borderId="0" applyFont="0" applyFill="0" applyBorder="0" applyAlignment="0" applyProtection="0"/>
    <xf numFmtId="177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180" fontId="33" fillId="0" borderId="0" applyFont="0" applyFill="0" applyBorder="0" applyAlignment="0" applyProtection="0"/>
    <xf numFmtId="181" fontId="33" fillId="0" borderId="0" applyFont="0" applyFill="0" applyBorder="0" applyAlignment="0" applyProtection="0"/>
    <xf numFmtId="177" fontId="28" fillId="0" borderId="0" applyFont="0" applyFill="0" applyBorder="0" applyAlignment="0" applyProtection="0"/>
    <xf numFmtId="181" fontId="33" fillId="0" borderId="0" applyFont="0" applyFill="0" applyBorder="0" applyAlignment="0" applyProtection="0"/>
    <xf numFmtId="173" fontId="27" fillId="0" borderId="0" applyFont="0" applyFill="0" applyBorder="0" applyAlignment="0" applyProtection="0"/>
    <xf numFmtId="181" fontId="33" fillId="0" borderId="0" applyFont="0" applyFill="0" applyBorder="0" applyAlignment="0" applyProtection="0"/>
    <xf numFmtId="199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173" fontId="27" fillId="0" borderId="0" applyFont="0" applyFill="0" applyBorder="0" applyAlignment="0" applyProtection="0"/>
    <xf numFmtId="178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92" fontId="34" fillId="0" borderId="0" applyFont="0" applyFill="0" applyBorder="0" applyAlignment="0" applyProtection="0"/>
    <xf numFmtId="200" fontId="28" fillId="0" borderId="0" applyFont="0" applyFill="0" applyBorder="0" applyAlignment="0" applyProtection="0"/>
    <xf numFmtId="193" fontId="28" fillId="0" borderId="0" applyFont="0" applyFill="0" applyBorder="0" applyAlignment="0" applyProtection="0"/>
    <xf numFmtId="171" fontId="33" fillId="0" borderId="0" applyFont="0" applyFill="0" applyBorder="0" applyAlignment="0" applyProtection="0"/>
    <xf numFmtId="193" fontId="28" fillId="0" borderId="0" applyFont="0" applyFill="0" applyBorder="0" applyAlignment="0" applyProtection="0"/>
    <xf numFmtId="194" fontId="34" fillId="0" borderId="0" applyFont="0" applyFill="0" applyBorder="0" applyAlignment="0" applyProtection="0"/>
    <xf numFmtId="193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9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94" fontId="34" fillId="0" borderId="0" applyFont="0" applyFill="0" applyBorder="0" applyAlignment="0" applyProtection="0"/>
    <xf numFmtId="198" fontId="28" fillId="0" borderId="0" applyFont="0" applyFill="0" applyBorder="0" applyAlignment="0" applyProtection="0"/>
    <xf numFmtId="195" fontId="28" fillId="0" borderId="0" applyFont="0" applyFill="0" applyBorder="0" applyAlignment="0" applyProtection="0"/>
    <xf numFmtId="196" fontId="33" fillId="0" borderId="0" applyFont="0" applyFill="0" applyBorder="0" applyAlignment="0" applyProtection="0"/>
    <xf numFmtId="195" fontId="28" fillId="0" borderId="0" applyFont="0" applyFill="0" applyBorder="0" applyAlignment="0" applyProtection="0"/>
    <xf numFmtId="41" fontId="34" fillId="0" borderId="0" applyFont="0" applyFill="0" applyBorder="0" applyAlignment="0" applyProtection="0"/>
    <xf numFmtId="195" fontId="28" fillId="0" borderId="0" applyFont="0" applyFill="0" applyBorder="0" applyAlignment="0" applyProtection="0"/>
    <xf numFmtId="196" fontId="33" fillId="0" borderId="0" applyFont="0" applyFill="0" applyBorder="0" applyAlignment="0" applyProtection="0"/>
    <xf numFmtId="195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199" fontId="27" fillId="0" borderId="0" applyFont="0" applyFill="0" applyBorder="0" applyAlignment="0" applyProtection="0"/>
    <xf numFmtId="198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98" fontId="28" fillId="0" borderId="0" applyFont="0" applyFill="0" applyBorder="0" applyAlignment="0" applyProtection="0"/>
    <xf numFmtId="200" fontId="28" fillId="0" borderId="0" applyFont="0" applyFill="0" applyBorder="0" applyAlignment="0" applyProtection="0"/>
    <xf numFmtId="202" fontId="33" fillId="0" borderId="0" applyFont="0" applyFill="0" applyBorder="0" applyAlignment="0" applyProtection="0"/>
    <xf numFmtId="198" fontId="28" fillId="0" borderId="0" applyFont="0" applyFill="0" applyBorder="0" applyAlignment="0" applyProtection="0"/>
    <xf numFmtId="200" fontId="28" fillId="0" borderId="0" applyFont="0" applyFill="0" applyBorder="0" applyAlignment="0" applyProtection="0"/>
    <xf numFmtId="200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199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200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203" fontId="33" fillId="0" borderId="0" applyFont="0" applyFill="0" applyBorder="0" applyAlignment="0" applyProtection="0"/>
    <xf numFmtId="200" fontId="28" fillId="0" borderId="0" applyFont="0" applyFill="0" applyBorder="0" applyAlignment="0" applyProtection="0"/>
    <xf numFmtId="203" fontId="33" fillId="0" borderId="0" applyFont="0" applyFill="0" applyBorder="0" applyAlignment="0" applyProtection="0"/>
    <xf numFmtId="203" fontId="33" fillId="0" borderId="0" applyFont="0" applyFill="0" applyBorder="0" applyAlignment="0" applyProtection="0"/>
    <xf numFmtId="200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99" fontId="28" fillId="0" borderId="0" applyFont="0" applyFill="0" applyBorder="0" applyAlignment="0" applyProtection="0"/>
    <xf numFmtId="199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99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99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72" fontId="34" fillId="0" borderId="0" applyFont="0" applyFill="0" applyBorder="0" applyAlignment="0" applyProtection="0"/>
    <xf numFmtId="204" fontId="28" fillId="0" borderId="0" applyFont="0" applyFill="0" applyBorder="0" applyAlignment="0" applyProtection="0"/>
    <xf numFmtId="205" fontId="33" fillId="0" borderId="0" applyFont="0" applyFill="0" applyBorder="0" applyAlignment="0" applyProtection="0"/>
    <xf numFmtId="204" fontId="28" fillId="0" borderId="0" applyFont="0" applyFill="0" applyBorder="0" applyAlignment="0" applyProtection="0"/>
    <xf numFmtId="183" fontId="34" fillId="0" borderId="0" applyFont="0" applyFill="0" applyBorder="0" applyAlignment="0" applyProtection="0"/>
    <xf numFmtId="204" fontId="28" fillId="0" borderId="0" applyFont="0" applyFill="0" applyBorder="0" applyAlignment="0" applyProtection="0"/>
    <xf numFmtId="205" fontId="33" fillId="0" borderId="0" applyFont="0" applyFill="0" applyBorder="0" applyAlignment="0" applyProtection="0"/>
    <xf numFmtId="204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98" fontId="28" fillId="0" borderId="0" applyFont="0" applyFill="0" applyBorder="0" applyAlignment="0" applyProtection="0"/>
    <xf numFmtId="199" fontId="33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45" fillId="0" borderId="0"/>
    <xf numFmtId="212" fontId="48" fillId="0" borderId="17">
      <alignment horizontal="right" vertical="center"/>
    </xf>
    <xf numFmtId="212" fontId="48" fillId="0" borderId="17">
      <alignment horizontal="right" vertical="center"/>
    </xf>
    <xf numFmtId="173" fontId="48" fillId="0" borderId="17">
      <alignment horizontal="center"/>
    </xf>
    <xf numFmtId="213" fontId="7" fillId="0" borderId="0"/>
    <xf numFmtId="214" fontId="48" fillId="0" borderId="1"/>
    <xf numFmtId="215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0" fontId="22" fillId="0" borderId="0"/>
    <xf numFmtId="0" fontId="14" fillId="0" borderId="0"/>
    <xf numFmtId="166" fontId="54" fillId="0" borderId="0" applyFont="0" applyFill="0" applyBorder="0" applyAlignment="0" applyProtection="0"/>
    <xf numFmtId="0" fontId="57" fillId="0" borderId="0"/>
    <xf numFmtId="0" fontId="58" fillId="0" borderId="0"/>
  </cellStyleXfs>
  <cellXfs count="227">
    <xf numFmtId="0" fontId="0" fillId="0" borderId="0" xfId="0"/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3" fontId="11" fillId="0" borderId="0" xfId="0" applyNumberFormat="1" applyFont="1" applyAlignment="1">
      <alignment horizontal="right" vertical="center" wrapText="1"/>
    </xf>
    <xf numFmtId="0" fontId="15" fillId="0" borderId="0" xfId="0" applyFont="1" applyAlignment="1">
      <alignment vertical="center"/>
    </xf>
    <xf numFmtId="169" fontId="11" fillId="0" borderId="0" xfId="1" applyNumberFormat="1" applyFont="1" applyFill="1" applyBorder="1" applyAlignment="1">
      <alignment horizontal="right" vertical="center" wrapText="1"/>
    </xf>
    <xf numFmtId="166" fontId="10" fillId="0" borderId="0" xfId="1" applyFont="1" applyFill="1" applyBorder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23" fillId="0" borderId="5" xfId="2" applyFont="1" applyBorder="1" applyAlignment="1">
      <alignment vertical="center"/>
    </xf>
    <xf numFmtId="0" fontId="23" fillId="0" borderId="6" xfId="2" applyFont="1" applyBorder="1" applyAlignment="1">
      <alignment vertical="center"/>
    </xf>
    <xf numFmtId="0" fontId="23" fillId="0" borderId="7" xfId="2" applyFont="1" applyBorder="1" applyAlignment="1">
      <alignment vertical="center"/>
    </xf>
    <xf numFmtId="0" fontId="23" fillId="0" borderId="0" xfId="2" applyFont="1" applyAlignment="1">
      <alignment vertical="center"/>
    </xf>
    <xf numFmtId="0" fontId="24" fillId="0" borderId="0" xfId="2" applyFont="1" applyAlignment="1">
      <alignment horizontal="center" vertical="top"/>
    </xf>
    <xf numFmtId="0" fontId="24" fillId="0" borderId="9" xfId="2" applyFont="1" applyBorder="1" applyAlignment="1">
      <alignment horizontal="center" vertical="top"/>
    </xf>
    <xf numFmtId="0" fontId="23" fillId="0" borderId="8" xfId="2" applyFont="1" applyBorder="1" applyAlignment="1">
      <alignment vertical="center"/>
    </xf>
    <xf numFmtId="0" fontId="23" fillId="0" borderId="9" xfId="2" applyFont="1" applyBorder="1" applyAlignment="1">
      <alignment vertical="center"/>
    </xf>
    <xf numFmtId="0" fontId="4" fillId="0" borderId="0" xfId="2" applyFont="1" applyAlignment="1">
      <alignment horizontal="center" vertical="center"/>
    </xf>
    <xf numFmtId="0" fontId="23" fillId="0" borderId="8" xfId="2" applyFont="1" applyBorder="1" applyAlignment="1">
      <alignment horizontal="left" vertical="center"/>
    </xf>
    <xf numFmtId="0" fontId="23" fillId="0" borderId="0" xfId="2" applyFont="1" applyAlignment="1">
      <alignment horizontal="left" vertical="center"/>
    </xf>
    <xf numFmtId="0" fontId="4" fillId="0" borderId="0" xfId="2" applyFont="1" applyAlignment="1">
      <alignment vertical="center"/>
    </xf>
    <xf numFmtId="0" fontId="4" fillId="0" borderId="9" xfId="2" applyFont="1" applyBorder="1" applyAlignment="1">
      <alignment vertical="center"/>
    </xf>
    <xf numFmtId="0" fontId="2" fillId="0" borderId="0" xfId="2" applyFont="1" applyAlignment="1">
      <alignment horizontal="center" vertical="center"/>
    </xf>
    <xf numFmtId="0" fontId="2" fillId="0" borderId="9" xfId="2" applyFont="1" applyBorder="1" applyAlignment="1">
      <alignment horizontal="center" vertical="center"/>
    </xf>
    <xf numFmtId="0" fontId="23" fillId="0" borderId="10" xfId="2" applyFont="1" applyBorder="1" applyAlignment="1">
      <alignment vertical="center"/>
    </xf>
    <xf numFmtId="0" fontId="23" fillId="0" borderId="11" xfId="2" applyFont="1" applyBorder="1" applyAlignment="1">
      <alignment vertical="center"/>
    </xf>
    <xf numFmtId="0" fontId="23" fillId="0" borderId="12" xfId="2" applyFont="1" applyBorder="1" applyAlignment="1">
      <alignment vertical="center"/>
    </xf>
    <xf numFmtId="167" fontId="8" fillId="3" borderId="0" xfId="1" applyNumberFormat="1" applyFont="1" applyFill="1" applyAlignment="1">
      <alignment vertical="center"/>
    </xf>
    <xf numFmtId="0" fontId="16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1" fillId="2" borderId="13" xfId="0" applyFont="1" applyFill="1" applyBorder="1" applyAlignment="1">
      <alignment vertical="center" wrapText="1"/>
    </xf>
    <xf numFmtId="0" fontId="51" fillId="2" borderId="13" xfId="0" applyFont="1" applyFill="1" applyBorder="1" applyAlignment="1">
      <alignment horizontal="center" vertical="center" wrapText="1"/>
    </xf>
    <xf numFmtId="167" fontId="17" fillId="3" borderId="0" xfId="1" applyNumberFormat="1" applyFont="1" applyFill="1" applyAlignment="1">
      <alignment horizontal="center" vertical="center"/>
    </xf>
    <xf numFmtId="0" fontId="52" fillId="2" borderId="13" xfId="0" applyFont="1" applyFill="1" applyBorder="1" applyAlignment="1">
      <alignment vertical="center" wrapText="1"/>
    </xf>
    <xf numFmtId="0" fontId="53" fillId="3" borderId="0" xfId="0" applyFont="1" applyFill="1" applyAlignment="1">
      <alignment vertical="center"/>
    </xf>
    <xf numFmtId="0" fontId="55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5" fillId="0" borderId="0" xfId="2" applyFont="1" applyAlignment="1"/>
    <xf numFmtId="0" fontId="59" fillId="0" borderId="0" xfId="0" applyFont="1"/>
    <xf numFmtId="0" fontId="60" fillId="0" borderId="0" xfId="0" applyFont="1"/>
    <xf numFmtId="0" fontId="61" fillId="0" borderId="1" xfId="0" quotePrefix="1" applyFont="1" applyBorder="1" applyAlignment="1">
      <alignment vertical="center" wrapText="1"/>
    </xf>
    <xf numFmtId="0" fontId="59" fillId="0" borderId="1" xfId="0" applyFont="1" applyBorder="1" applyAlignment="1">
      <alignment vertical="center" wrapText="1"/>
    </xf>
    <xf numFmtId="3" fontId="59" fillId="0" borderId="1" xfId="0" applyNumberFormat="1" applyFont="1" applyBorder="1" applyAlignment="1">
      <alignment vertical="center" wrapText="1"/>
    </xf>
    <xf numFmtId="0" fontId="62" fillId="0" borderId="1" xfId="0" applyFont="1" applyBorder="1" applyAlignment="1">
      <alignment vertical="center" wrapText="1"/>
    </xf>
    <xf numFmtId="0" fontId="62" fillId="3" borderId="1" xfId="0" applyFont="1" applyFill="1" applyBorder="1" applyAlignment="1">
      <alignment vertical="center" wrapText="1"/>
    </xf>
    <xf numFmtId="0" fontId="0" fillId="3" borderId="0" xfId="0" applyFill="1"/>
    <xf numFmtId="0" fontId="64" fillId="0" borderId="0" xfId="0" applyFont="1" applyAlignment="1">
      <alignment vertical="center"/>
    </xf>
    <xf numFmtId="0" fontId="23" fillId="0" borderId="8" xfId="2" applyFont="1" applyBorder="1" applyAlignment="1">
      <alignment horizontal="center" vertical="center" wrapText="1"/>
    </xf>
    <xf numFmtId="0" fontId="23" fillId="0" borderId="0" xfId="2" applyFont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8" fillId="0" borderId="9" xfId="2" applyFont="1" applyBorder="1" applyAlignment="1">
      <alignment horizontal="center" vertical="center"/>
    </xf>
    <xf numFmtId="0" fontId="26" fillId="0" borderId="8" xfId="2" applyFont="1" applyBorder="1" applyAlignment="1">
      <alignment horizontal="center" vertical="center" wrapText="1"/>
    </xf>
    <xf numFmtId="0" fontId="26" fillId="0" borderId="0" xfId="2" applyFont="1" applyAlignment="1">
      <alignment horizontal="center" vertical="center" wrapText="1"/>
    </xf>
    <xf numFmtId="0" fontId="26" fillId="0" borderId="9" xfId="2" applyFont="1" applyBorder="1" applyAlignment="1">
      <alignment horizontal="center" vertical="center" wrapText="1"/>
    </xf>
    <xf numFmtId="0" fontId="66" fillId="0" borderId="2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49" fillId="0" borderId="0" xfId="0" applyFont="1" applyAlignment="1">
      <alignment horizontal="center" vertical="center"/>
    </xf>
    <xf numFmtId="0" fontId="69" fillId="0" borderId="2" xfId="0" applyFont="1" applyBorder="1" applyAlignment="1">
      <alignment horizontal="center" vertical="center" wrapText="1"/>
    </xf>
    <xf numFmtId="0" fontId="49" fillId="0" borderId="6" xfId="0" applyFont="1" applyBorder="1" applyAlignment="1">
      <alignment vertical="center"/>
    </xf>
    <xf numFmtId="0" fontId="55" fillId="0" borderId="0" xfId="0" applyFont="1" applyAlignment="1">
      <alignment vertical="center"/>
    </xf>
    <xf numFmtId="0" fontId="70" fillId="0" borderId="0" xfId="0" applyFont="1" applyAlignment="1">
      <alignment vertical="center"/>
    </xf>
    <xf numFmtId="0" fontId="72" fillId="0" borderId="0" xfId="0" applyFont="1" applyAlignment="1">
      <alignment vertical="center" wrapText="1"/>
    </xf>
    <xf numFmtId="0" fontId="67" fillId="0" borderId="25" xfId="0" applyFont="1" applyBorder="1" applyAlignment="1">
      <alignment horizontal="center" vertical="center"/>
    </xf>
    <xf numFmtId="0" fontId="67" fillId="0" borderId="2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6" fillId="0" borderId="8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9" xfId="0" applyFont="1" applyBorder="1" applyAlignment="1">
      <alignment horizontal="center" vertical="center"/>
    </xf>
    <xf numFmtId="0" fontId="67" fillId="0" borderId="8" xfId="0" applyFont="1" applyBorder="1" applyAlignment="1">
      <alignment horizontal="center" vertical="center"/>
    </xf>
    <xf numFmtId="0" fontId="67" fillId="0" borderId="9" xfId="0" applyFont="1" applyBorder="1" applyAlignment="1">
      <alignment horizontal="center" vertical="center"/>
    </xf>
    <xf numFmtId="0" fontId="69" fillId="0" borderId="25" xfId="0" applyFont="1" applyBorder="1" applyAlignment="1">
      <alignment vertical="center"/>
    </xf>
    <xf numFmtId="0" fontId="69" fillId="0" borderId="26" xfId="0" applyFont="1" applyBorder="1" applyAlignment="1">
      <alignment vertical="center"/>
    </xf>
    <xf numFmtId="0" fontId="67" fillId="0" borderId="25" xfId="0" applyFont="1" applyBorder="1" applyAlignment="1">
      <alignment vertical="center"/>
    </xf>
    <xf numFmtId="0" fontId="67" fillId="0" borderId="26" xfId="0" applyFont="1" applyBorder="1" applyAlignment="1">
      <alignment vertical="center"/>
    </xf>
    <xf numFmtId="0" fontId="74" fillId="0" borderId="0" xfId="0" applyFont="1" applyAlignment="1">
      <alignment horizontal="center" vertical="center"/>
    </xf>
    <xf numFmtId="0" fontId="20" fillId="0" borderId="0" xfId="0" applyFont="1" applyAlignment="1" applyProtection="1">
      <alignment vertical="center"/>
      <protection hidden="1"/>
    </xf>
    <xf numFmtId="0" fontId="21" fillId="0" borderId="0" xfId="0" applyFont="1" applyAlignment="1">
      <alignment vertical="center" wrapText="1"/>
    </xf>
    <xf numFmtId="0" fontId="75" fillId="0" borderId="1" xfId="1302" quotePrefix="1" applyFont="1" applyBorder="1" applyAlignment="1">
      <alignment horizontal="center" vertical="center" wrapText="1"/>
    </xf>
    <xf numFmtId="0" fontId="54" fillId="0" borderId="0" xfId="1302" applyFont="1" applyAlignment="1">
      <alignment vertical="center"/>
    </xf>
    <xf numFmtId="0" fontId="75" fillId="0" borderId="1" xfId="1302" applyFont="1" applyBorder="1" applyAlignment="1">
      <alignment horizontal="center" vertical="center"/>
    </xf>
    <xf numFmtId="37" fontId="74" fillId="0" borderId="1" xfId="1302" applyNumberFormat="1" applyFont="1" applyBorder="1" applyAlignment="1">
      <alignment horizontal="right" vertical="center"/>
    </xf>
    <xf numFmtId="0" fontId="76" fillId="0" borderId="0" xfId="1302" applyFont="1" applyAlignment="1">
      <alignment vertical="center"/>
    </xf>
    <xf numFmtId="0" fontId="77" fillId="0" borderId="1" xfId="1302" applyFont="1" applyBorder="1" applyAlignment="1">
      <alignment horizontal="center" vertical="center"/>
    </xf>
    <xf numFmtId="0" fontId="77" fillId="0" borderId="1" xfId="1302" applyFont="1" applyBorder="1" applyAlignment="1">
      <alignment horizontal="left" vertical="center"/>
    </xf>
    <xf numFmtId="37" fontId="77" fillId="0" borderId="1" xfId="1302" applyNumberFormat="1" applyFont="1" applyBorder="1" applyAlignment="1">
      <alignment horizontal="right" vertical="center"/>
    </xf>
    <xf numFmtId="166" fontId="54" fillId="0" borderId="0" xfId="1" applyFont="1" applyAlignment="1">
      <alignment vertical="center"/>
    </xf>
    <xf numFmtId="0" fontId="77" fillId="0" borderId="0" xfId="1302" applyFont="1" applyAlignment="1">
      <alignment horizontal="right" vertical="center"/>
    </xf>
    <xf numFmtId="0" fontId="77" fillId="0" borderId="0" xfId="1302" applyFont="1" applyAlignment="1">
      <alignment horizontal="left" vertical="center"/>
    </xf>
    <xf numFmtId="0" fontId="77" fillId="0" borderId="0" xfId="1302" applyFont="1" applyAlignment="1">
      <alignment horizontal="center" vertical="center"/>
    </xf>
    <xf numFmtId="170" fontId="77" fillId="0" borderId="0" xfId="998" applyNumberFormat="1" applyFont="1" applyBorder="1" applyAlignment="1">
      <alignment horizontal="center" vertical="center" wrapText="1"/>
    </xf>
    <xf numFmtId="37" fontId="77" fillId="0" borderId="0" xfId="1302" applyNumberFormat="1" applyFont="1" applyAlignment="1">
      <alignment horizontal="right" vertical="center"/>
    </xf>
    <xf numFmtId="0" fontId="75" fillId="0" borderId="0" xfId="1302" applyFont="1" applyAlignment="1">
      <alignment horizontal="center" vertical="center" wrapText="1"/>
    </xf>
    <xf numFmtId="0" fontId="78" fillId="0" borderId="0" xfId="1302" quotePrefix="1" applyFont="1" applyAlignment="1">
      <alignment vertical="center" wrapText="1"/>
    </xf>
    <xf numFmtId="0" fontId="73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0" fillId="5" borderId="19" xfId="0" applyFont="1" applyFill="1" applyBorder="1" applyAlignment="1">
      <alignment horizontal="center" vertical="center" wrapText="1"/>
    </xf>
    <xf numFmtId="168" fontId="82" fillId="5" borderId="2" xfId="1" applyNumberFormat="1" applyFont="1" applyFill="1" applyBorder="1" applyAlignment="1">
      <alignment horizontal="right" vertical="center"/>
    </xf>
    <xf numFmtId="0" fontId="80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168" fontId="8" fillId="5" borderId="2" xfId="1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1" fillId="0" borderId="0" xfId="0" applyFont="1" applyAlignment="1">
      <alignment horizontal="center" vertical="center"/>
    </xf>
    <xf numFmtId="3" fontId="84" fillId="0" borderId="0" xfId="0" applyNumberFormat="1" applyFont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85" fillId="0" borderId="0" xfId="0" applyFont="1" applyAlignment="1">
      <alignment vertical="center" wrapText="1"/>
    </xf>
    <xf numFmtId="0" fontId="86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170" fontId="11" fillId="0" borderId="0" xfId="1" applyNumberFormat="1" applyFont="1" applyAlignment="1">
      <alignment vertical="center" wrapText="1"/>
    </xf>
    <xf numFmtId="0" fontId="49" fillId="0" borderId="1" xfId="1302" applyFont="1" applyBorder="1" applyAlignment="1">
      <alignment horizontal="left" vertical="center" wrapText="1"/>
    </xf>
    <xf numFmtId="0" fontId="49" fillId="0" borderId="1" xfId="1302" applyFont="1" applyBorder="1" applyAlignment="1">
      <alignment horizontal="center" vertical="center"/>
    </xf>
    <xf numFmtId="0" fontId="66" fillId="5" borderId="19" xfId="0" applyFont="1" applyFill="1" applyBorder="1" applyAlignment="1">
      <alignment horizontal="center" vertical="center" wrapText="1"/>
    </xf>
    <xf numFmtId="0" fontId="66" fillId="5" borderId="19" xfId="0" applyFont="1" applyFill="1" applyBorder="1" applyAlignment="1">
      <alignment vertical="center"/>
    </xf>
    <xf numFmtId="0" fontId="49" fillId="5" borderId="19" xfId="0" applyFont="1" applyFill="1" applyBorder="1" applyAlignment="1">
      <alignment vertical="center"/>
    </xf>
    <xf numFmtId="0" fontId="56" fillId="0" borderId="2" xfId="0" applyFont="1" applyBorder="1" applyAlignment="1">
      <alignment horizontal="center" vertical="center" wrapText="1"/>
    </xf>
    <xf numFmtId="0" fontId="49" fillId="0" borderId="2" xfId="0" quotePrefix="1" applyFont="1" applyBorder="1" applyAlignment="1">
      <alignment horizontal="center" vertical="center" wrapText="1"/>
    </xf>
    <xf numFmtId="0" fontId="66" fillId="5" borderId="2" xfId="0" applyFont="1" applyFill="1" applyBorder="1" applyAlignment="1">
      <alignment horizontal="center" vertical="center" wrapText="1"/>
    </xf>
    <xf numFmtId="0" fontId="66" fillId="5" borderId="2" xfId="0" applyFont="1" applyFill="1" applyBorder="1" applyAlignment="1">
      <alignment vertical="center"/>
    </xf>
    <xf numFmtId="0" fontId="49" fillId="5" borderId="2" xfId="0" applyFont="1" applyFill="1" applyBorder="1" applyAlignment="1">
      <alignment horizontal="center" vertical="center"/>
    </xf>
    <xf numFmtId="0" fontId="50" fillId="5" borderId="2" xfId="0" applyFont="1" applyFill="1" applyBorder="1" applyAlignment="1">
      <alignment horizontal="center" vertical="center" wrapText="1"/>
    </xf>
    <xf numFmtId="0" fontId="50" fillId="5" borderId="2" xfId="0" applyFont="1" applyFill="1" applyBorder="1" applyAlignment="1">
      <alignment vertical="center"/>
    </xf>
    <xf numFmtId="0" fontId="50" fillId="0" borderId="0" xfId="0" applyFont="1" applyAlignment="1">
      <alignment horizontal="left" vertical="center"/>
    </xf>
    <xf numFmtId="0" fontId="63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>
      <alignment horizontal="center" vertical="center" wrapText="1"/>
    </xf>
    <xf numFmtId="0" fontId="75" fillId="0" borderId="1" xfId="1302" quotePrefix="1" applyFont="1" applyBorder="1" applyAlignment="1">
      <alignment horizontal="center" vertical="center" wrapText="1"/>
    </xf>
    <xf numFmtId="0" fontId="49" fillId="0" borderId="1" xfId="1302" applyFont="1" applyBorder="1" applyAlignment="1">
      <alignment horizontal="center" vertical="center"/>
    </xf>
    <xf numFmtId="170" fontId="77" fillId="0" borderId="1" xfId="998" applyNumberFormat="1" applyFont="1" applyBorder="1" applyAlignment="1">
      <alignment horizontal="center" vertical="center" wrapText="1"/>
    </xf>
    <xf numFmtId="0" fontId="2" fillId="0" borderId="8" xfId="2" applyFont="1" applyBorder="1" applyAlignment="1">
      <alignment horizontal="left" vertical="center"/>
    </xf>
    <xf numFmtId="0" fontId="2" fillId="0" borderId="0" xfId="2" applyFont="1" applyAlignment="1">
      <alignment horizontal="left" vertical="center"/>
    </xf>
    <xf numFmtId="49" fontId="2" fillId="0" borderId="0" xfId="2" applyNumberFormat="1" applyFont="1" applyAlignment="1">
      <alignment horizontal="left" vertical="center"/>
    </xf>
    <xf numFmtId="49" fontId="2" fillId="0" borderId="9" xfId="2" applyNumberFormat="1" applyFont="1" applyBorder="1" applyAlignment="1">
      <alignment horizontal="left" vertical="center"/>
    </xf>
    <xf numFmtId="0" fontId="5" fillId="0" borderId="8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9" xfId="2" applyFont="1" applyBorder="1" applyAlignment="1">
      <alignment horizontal="center"/>
    </xf>
    <xf numFmtId="0" fontId="2" fillId="0" borderId="0" xfId="2" applyFont="1" applyAlignment="1">
      <alignment horizontal="center" vertical="center"/>
    </xf>
    <xf numFmtId="0" fontId="2" fillId="0" borderId="9" xfId="2" applyFont="1" applyBorder="1" applyAlignment="1">
      <alignment horizontal="center" vertical="center"/>
    </xf>
    <xf numFmtId="49" fontId="2" fillId="0" borderId="0" xfId="2" applyNumberFormat="1" applyFont="1" applyAlignment="1">
      <alignment horizontal="justify" vertical="center"/>
    </xf>
    <xf numFmtId="49" fontId="2" fillId="0" borderId="9" xfId="2" applyNumberFormat="1" applyFont="1" applyBorder="1" applyAlignment="1">
      <alignment horizontal="justify" vertical="center"/>
    </xf>
    <xf numFmtId="0" fontId="18" fillId="0" borderId="0" xfId="2" applyFont="1" applyAlignment="1">
      <alignment horizontal="center" vertical="center"/>
    </xf>
    <xf numFmtId="0" fontId="18" fillId="0" borderId="9" xfId="2" applyFont="1" applyBorder="1" applyAlignment="1">
      <alignment horizontal="center" vertical="center"/>
    </xf>
    <xf numFmtId="0" fontId="13" fillId="0" borderId="0" xfId="2" applyFont="1" applyAlignment="1"/>
    <xf numFmtId="0" fontId="2" fillId="0" borderId="0" xfId="0" applyFont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5" fillId="0" borderId="8" xfId="2" applyFont="1" applyBorder="1" applyAlignment="1">
      <alignment horizontal="center" vertical="top" wrapText="1"/>
    </xf>
    <xf numFmtId="0" fontId="5" fillId="0" borderId="0" xfId="2" applyFont="1" applyAlignment="1">
      <alignment horizontal="center" vertical="top" wrapText="1"/>
    </xf>
    <xf numFmtId="0" fontId="5" fillId="0" borderId="0" xfId="2" applyFont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24" fillId="0" borderId="0" xfId="2" applyFont="1" applyAlignment="1">
      <alignment horizontal="center" vertical="top"/>
    </xf>
    <xf numFmtId="0" fontId="24" fillId="0" borderId="9" xfId="2" applyFont="1" applyBorder="1" applyAlignment="1">
      <alignment horizontal="center" vertical="top"/>
    </xf>
    <xf numFmtId="0" fontId="23" fillId="0" borderId="8" xfId="2" applyFont="1" applyBorder="1" applyAlignment="1">
      <alignment horizontal="center" vertical="top" wrapText="1"/>
    </xf>
    <xf numFmtId="0" fontId="23" fillId="0" borderId="0" xfId="2" applyFont="1" applyAlignment="1">
      <alignment horizontal="center" vertical="top" wrapText="1"/>
    </xf>
    <xf numFmtId="0" fontId="23" fillId="0" borderId="8" xfId="2" applyFont="1" applyBorder="1" applyAlignment="1">
      <alignment horizontal="center" vertical="center" wrapText="1"/>
    </xf>
    <xf numFmtId="0" fontId="23" fillId="0" borderId="0" xfId="2" applyFont="1" applyAlignment="1">
      <alignment horizontal="center" vertical="center" wrapText="1"/>
    </xf>
    <xf numFmtId="0" fontId="26" fillId="0" borderId="8" xfId="2" applyFont="1" applyBorder="1" applyAlignment="1">
      <alignment horizontal="center" vertical="center" wrapText="1"/>
    </xf>
    <xf numFmtId="0" fontId="26" fillId="0" borderId="0" xfId="2" applyFont="1" applyAlignment="1">
      <alignment horizontal="center" vertical="center" wrapText="1"/>
    </xf>
    <xf numFmtId="0" fontId="26" fillId="0" borderId="9" xfId="2" applyFont="1" applyBorder="1" applyAlignment="1">
      <alignment horizontal="center" vertical="center" wrapText="1"/>
    </xf>
    <xf numFmtId="49" fontId="2" fillId="0" borderId="0" xfId="2" applyNumberFormat="1" applyFont="1" applyAlignment="1">
      <alignment horizontal="justify" vertical="center" wrapText="1"/>
    </xf>
    <xf numFmtId="0" fontId="2" fillId="0" borderId="0" xfId="0" quotePrefix="1" applyFont="1" applyAlignment="1">
      <alignment horizontal="justify" vertical="center" wrapText="1"/>
    </xf>
    <xf numFmtId="0" fontId="49" fillId="2" borderId="1" xfId="0" applyFont="1" applyFill="1" applyBorder="1" applyAlignment="1">
      <alignment horizontal="center" vertical="center" wrapText="1"/>
    </xf>
    <xf numFmtId="0" fontId="50" fillId="2" borderId="17" xfId="0" applyFont="1" applyFill="1" applyBorder="1" applyAlignment="1">
      <alignment horizontal="center" vertical="center"/>
    </xf>
    <xf numFmtId="0" fontId="50" fillId="2" borderId="15" xfId="0" applyFont="1" applyFill="1" applyBorder="1" applyAlignment="1">
      <alignment horizontal="center" vertical="center"/>
    </xf>
    <xf numFmtId="0" fontId="50" fillId="2" borderId="18" xfId="0" applyFont="1" applyFill="1" applyBorder="1" applyAlignment="1">
      <alignment horizontal="center" vertical="center"/>
    </xf>
    <xf numFmtId="0" fontId="49" fillId="0" borderId="0" xfId="0" applyFont="1" applyAlignment="1">
      <alignment horizontal="right" vertical="center"/>
    </xf>
    <xf numFmtId="0" fontId="8" fillId="3" borderId="0" xfId="0" applyFont="1" applyFill="1" applyAlignment="1">
      <alignment horizontal="center" vertical="center"/>
    </xf>
    <xf numFmtId="0" fontId="67" fillId="0" borderId="1" xfId="0" applyFont="1" applyBorder="1" applyAlignment="1">
      <alignment horizontal="center" vertical="center"/>
    </xf>
    <xf numFmtId="0" fontId="49" fillId="0" borderId="1" xfId="0" applyFont="1" applyBorder="1" applyAlignment="1">
      <alignment horizontal="center" vertical="center"/>
    </xf>
    <xf numFmtId="0" fontId="49" fillId="0" borderId="6" xfId="0" applyFont="1" applyBorder="1" applyAlignment="1">
      <alignment horizontal="left" vertical="center"/>
    </xf>
    <xf numFmtId="0" fontId="66" fillId="0" borderId="1" xfId="0" applyFont="1" applyBorder="1" applyAlignment="1">
      <alignment horizontal="left" vertical="center" wrapText="1"/>
    </xf>
    <xf numFmtId="0" fontId="50" fillId="0" borderId="1" xfId="0" applyFont="1" applyBorder="1" applyAlignment="1">
      <alignment horizontal="left" vertical="center"/>
    </xf>
    <xf numFmtId="0" fontId="70" fillId="0" borderId="0" xfId="0" quotePrefix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0" fillId="0" borderId="0" xfId="0" applyFont="1" applyAlignment="1" applyProtection="1">
      <alignment horizontal="center" vertical="center"/>
      <protection hidden="1"/>
    </xf>
    <xf numFmtId="0" fontId="2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6" fillId="0" borderId="22" xfId="0" applyFont="1" applyBorder="1" applyAlignment="1">
      <alignment horizontal="center" vertical="center"/>
    </xf>
    <xf numFmtId="0" fontId="66" fillId="0" borderId="23" xfId="0" applyFont="1" applyBorder="1" applyAlignment="1">
      <alignment horizontal="center" vertical="center"/>
    </xf>
    <xf numFmtId="0" fontId="66" fillId="0" borderId="24" xfId="0" applyFont="1" applyBorder="1" applyAlignment="1">
      <alignment horizontal="center" vertical="center"/>
    </xf>
    <xf numFmtId="0" fontId="66" fillId="0" borderId="25" xfId="0" applyFont="1" applyBorder="1" applyAlignment="1">
      <alignment horizontal="center" vertical="center"/>
    </xf>
    <xf numFmtId="0" fontId="66" fillId="0" borderId="27" xfId="0" applyFont="1" applyBorder="1" applyAlignment="1">
      <alignment horizontal="center" vertical="center"/>
    </xf>
    <xf numFmtId="0" fontId="66" fillId="0" borderId="26" xfId="0" applyFont="1" applyBorder="1" applyAlignment="1">
      <alignment horizontal="center" vertical="center"/>
    </xf>
    <xf numFmtId="0" fontId="69" fillId="0" borderId="22" xfId="0" applyFont="1" applyBorder="1" applyAlignment="1">
      <alignment horizontal="center" vertical="center"/>
    </xf>
    <xf numFmtId="0" fontId="69" fillId="0" borderId="23" xfId="0" applyFont="1" applyBorder="1" applyAlignment="1">
      <alignment horizontal="center" vertical="center"/>
    </xf>
    <xf numFmtId="0" fontId="69" fillId="0" borderId="24" xfId="0" applyFont="1" applyBorder="1" applyAlignment="1">
      <alignment horizontal="center" vertical="center"/>
    </xf>
    <xf numFmtId="0" fontId="69" fillId="0" borderId="22" xfId="0" applyFont="1" applyBorder="1" applyAlignment="1">
      <alignment horizontal="left" vertical="center"/>
    </xf>
    <xf numFmtId="0" fontId="69" fillId="0" borderId="24" xfId="0" applyFont="1" applyBorder="1" applyAlignment="1">
      <alignment horizontal="left" vertical="center"/>
    </xf>
    <xf numFmtId="0" fontId="69" fillId="0" borderId="25" xfId="0" applyFont="1" applyBorder="1" applyAlignment="1">
      <alignment horizontal="center" vertical="center"/>
    </xf>
    <xf numFmtId="0" fontId="69" fillId="0" borderId="27" xfId="0" applyFont="1" applyBorder="1" applyAlignment="1">
      <alignment horizontal="center" vertical="center"/>
    </xf>
    <xf numFmtId="0" fontId="69" fillId="0" borderId="26" xfId="0" applyFont="1" applyBorder="1" applyAlignment="1">
      <alignment horizontal="center" vertical="center"/>
    </xf>
    <xf numFmtId="0" fontId="67" fillId="0" borderId="25" xfId="0" applyFont="1" applyBorder="1" applyAlignment="1">
      <alignment horizontal="center" vertical="center"/>
    </xf>
    <xf numFmtId="0" fontId="67" fillId="0" borderId="26" xfId="0" applyFont="1" applyBorder="1" applyAlignment="1">
      <alignment horizontal="center" vertical="center"/>
    </xf>
    <xf numFmtId="0" fontId="66" fillId="0" borderId="1" xfId="0" applyFont="1" applyBorder="1" applyAlignment="1">
      <alignment horizontal="center" vertical="center"/>
    </xf>
    <xf numFmtId="0" fontId="67" fillId="0" borderId="3" xfId="0" applyFont="1" applyBorder="1" applyAlignment="1">
      <alignment horizontal="center" vertical="center"/>
    </xf>
    <xf numFmtId="0" fontId="67" fillId="0" borderId="4" xfId="0" applyFont="1" applyBorder="1" applyAlignment="1">
      <alignment horizontal="center" vertical="center"/>
    </xf>
    <xf numFmtId="0" fontId="67" fillId="0" borderId="2" xfId="0" applyFont="1" applyBorder="1" applyAlignment="1">
      <alignment horizontal="center" vertical="center" wrapText="1"/>
    </xf>
    <xf numFmtId="0" fontId="67" fillId="0" borderId="2" xfId="0" applyFont="1" applyBorder="1" applyAlignment="1">
      <alignment horizontal="justify" vertical="center" wrapText="1"/>
    </xf>
    <xf numFmtId="168" fontId="16" fillId="0" borderId="20" xfId="0" applyNumberFormat="1" applyFont="1" applyBorder="1" applyAlignment="1">
      <alignment horizontal="right" vertical="center"/>
    </xf>
    <xf numFmtId="168" fontId="16" fillId="0" borderId="21" xfId="0" applyNumberFormat="1" applyFont="1" applyBorder="1" applyAlignment="1">
      <alignment horizontal="right" vertical="center"/>
    </xf>
    <xf numFmtId="0" fontId="79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67" fillId="0" borderId="2" xfId="0" quotePrefix="1" applyFont="1" applyBorder="1" applyAlignment="1">
      <alignment horizontal="justify" vertical="center" wrapText="1"/>
    </xf>
    <xf numFmtId="0" fontId="8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9" fillId="0" borderId="1" xfId="0" applyFont="1" applyBorder="1" applyAlignment="1">
      <alignment horizontal="center" vertical="center" wrapText="1"/>
    </xf>
  </cellXfs>
  <cellStyles count="1306">
    <cellStyle name="_x0001_" xfId="3" xr:uid="{00000000-0005-0000-0000-000000000000}"/>
    <cellStyle name="??" xfId="4" xr:uid="{00000000-0005-0000-0000-000001000000}"/>
    <cellStyle name="?? [0.00]_List-dwg" xfId="5" xr:uid="{00000000-0005-0000-0000-000002000000}"/>
    <cellStyle name="?? [0]" xfId="6" xr:uid="{00000000-0005-0000-0000-000003000000}"/>
    <cellStyle name="???? [0.00]_List-dwg" xfId="7" xr:uid="{00000000-0005-0000-0000-000004000000}"/>
    <cellStyle name="????_List-dwg" xfId="8" xr:uid="{00000000-0005-0000-0000-000005000000}"/>
    <cellStyle name="???[0]_Book1" xfId="9" xr:uid="{00000000-0005-0000-0000-000006000000}"/>
    <cellStyle name="???_95" xfId="10" xr:uid="{00000000-0005-0000-0000-000007000000}"/>
    <cellStyle name="??_ ??? ???? " xfId="11" xr:uid="{00000000-0005-0000-0000-000008000000}"/>
    <cellStyle name="_B_PTVTNC" xfId="12" xr:uid="{00000000-0005-0000-0000-000009000000}"/>
    <cellStyle name="_Book1" xfId="13" xr:uid="{00000000-0005-0000-0000-00000A000000}"/>
    <cellStyle name="_Book1_1" xfId="14" xr:uid="{00000000-0005-0000-0000-00000B000000}"/>
    <cellStyle name="_Book1_1_Bang thong  ke dao duong" xfId="15" xr:uid="{00000000-0005-0000-0000-00000C000000}"/>
    <cellStyle name="_Book1_1_Book1" xfId="16" xr:uid="{00000000-0005-0000-0000-00000D000000}"/>
    <cellStyle name="_Book1_1_DTNE" xfId="17" xr:uid="{00000000-0005-0000-0000-00000E000000}"/>
    <cellStyle name="_Book1_1_PHIEU KIEM TRA(THOA)" xfId="18" xr:uid="{00000000-0005-0000-0000-00000F000000}"/>
    <cellStyle name="_Book1_1_Tien-do-KHCB-2005 (09-02)" xfId="19" xr:uid="{00000000-0005-0000-0000-000010000000}"/>
    <cellStyle name="_Book1_1_XL4Test5 (2)" xfId="20" xr:uid="{00000000-0005-0000-0000-000011000000}"/>
    <cellStyle name="_Book1_2" xfId="21" xr:uid="{00000000-0005-0000-0000-000012000000}"/>
    <cellStyle name="_Book1_B_CPK(KHCB)" xfId="22" xr:uid="{00000000-0005-0000-0000-000013000000}"/>
    <cellStyle name="_Book1_BC-QT-WB-dthao" xfId="23" xr:uid="{00000000-0005-0000-0000-000014000000}"/>
    <cellStyle name="_Book1_BC-QT-WB-dthao_B_CPK(KHCB)" xfId="24" xr:uid="{00000000-0005-0000-0000-000015000000}"/>
    <cellStyle name="_Book1_BC-QT-WB-dthao_Book1" xfId="25" xr:uid="{00000000-0005-0000-0000-000016000000}"/>
    <cellStyle name="_Book1_Book1" xfId="26" xr:uid="{00000000-0005-0000-0000-000017000000}"/>
    <cellStyle name="_Book1_Book1_1" xfId="27" xr:uid="{00000000-0005-0000-0000-000018000000}"/>
    <cellStyle name="_Book1_Book1_B_CPK(KHCB)" xfId="28" xr:uid="{00000000-0005-0000-0000-000019000000}"/>
    <cellStyle name="_Book1_Book1_Book1" xfId="29" xr:uid="{00000000-0005-0000-0000-00001A000000}"/>
    <cellStyle name="_Book1_Book1_Book1_1" xfId="30" xr:uid="{00000000-0005-0000-0000-00001B000000}"/>
    <cellStyle name="_Book1_CHIET-TINH-BCNCKT" xfId="31" xr:uid="{00000000-0005-0000-0000-00001C000000}"/>
    <cellStyle name="_Book1_DATA" xfId="32" xr:uid="{00000000-0005-0000-0000-00001D000000}"/>
    <cellStyle name="_Book1_DTNE" xfId="33" xr:uid="{00000000-0005-0000-0000-00001E000000}"/>
    <cellStyle name="_Book1_GTrinh(CPK)" xfId="34" xr:uid="{00000000-0005-0000-0000-00001F000000}"/>
    <cellStyle name="_Book1_PHIEU KIEM TRA(THOA)" xfId="35" xr:uid="{00000000-0005-0000-0000-000020000000}"/>
    <cellStyle name="_Book1_Tien-do-KHCB-2005 (09-02)" xfId="37" xr:uid="{00000000-0005-0000-0000-000022000000}"/>
    <cellStyle name="_Book1_THCPK bs" xfId="36" xr:uid="{00000000-0005-0000-0000-000021000000}"/>
    <cellStyle name="_Book1_XL4Test5" xfId="38" xr:uid="{00000000-0005-0000-0000-000023000000}"/>
    <cellStyle name="_DTNE" xfId="39" xr:uid="{00000000-0005-0000-0000-000024000000}"/>
    <cellStyle name="_DTOAN(THEO BAN A)" xfId="40" xr:uid="{00000000-0005-0000-0000-000025000000}"/>
    <cellStyle name="_KL_PHUONG" xfId="41" xr:uid="{00000000-0005-0000-0000-000026000000}"/>
    <cellStyle name="_KT (2)" xfId="42" xr:uid="{00000000-0005-0000-0000-000027000000}"/>
    <cellStyle name="_KT (2)_1" xfId="43" xr:uid="{00000000-0005-0000-0000-000028000000}"/>
    <cellStyle name="_KT (2)_1_Book1" xfId="44" xr:uid="{00000000-0005-0000-0000-000029000000}"/>
    <cellStyle name="_KT (2)_1_Book1_DTNE" xfId="45" xr:uid="{00000000-0005-0000-0000-00002A000000}"/>
    <cellStyle name="_KT (2)_1_Book1_PHIEU KIEM TRA(THOA)" xfId="46" xr:uid="{00000000-0005-0000-0000-00002B000000}"/>
    <cellStyle name="_KT (2)_1_Book1_Tien-do-KHCB-2005 (09-02)" xfId="47" xr:uid="{00000000-0005-0000-0000-00002C000000}"/>
    <cellStyle name="_KT (2)_1_DTNE" xfId="48" xr:uid="{00000000-0005-0000-0000-00002D000000}"/>
    <cellStyle name="_KT (2)_1_DTOAN(THEO BAN A)" xfId="49" xr:uid="{00000000-0005-0000-0000-00002E000000}"/>
    <cellStyle name="_KT (2)_1_KL_PHUONG" xfId="50" xr:uid="{00000000-0005-0000-0000-00002F000000}"/>
    <cellStyle name="_KT (2)_1_Lora-tungchau" xfId="51" xr:uid="{00000000-0005-0000-0000-000030000000}"/>
    <cellStyle name="_KT (2)_1_PHIEU KIEM TRA(THOA)" xfId="52" xr:uid="{00000000-0005-0000-0000-000031000000}"/>
    <cellStyle name="_KT (2)_1_Qt-HT3PQ1(CauKho)" xfId="53" xr:uid="{00000000-0005-0000-0000-000032000000}"/>
    <cellStyle name="_KT (2)_1_Qt-HT3PQ1(CauKho)_Don gia quy 3 nam 2003 - Ban Dien Luc" xfId="54" xr:uid="{00000000-0005-0000-0000-000033000000}"/>
    <cellStyle name="_KT (2)_1_Qt-HT3PQ1(CauKho)_Don gia quy 3 nam 2003 - Ban Dien Luc_B_CPK(KHCB)" xfId="55" xr:uid="{00000000-0005-0000-0000-000034000000}"/>
    <cellStyle name="_KT (2)_1_Qt-HT3PQ1(CauKho)_Don gia quy 3 nam 2003 - Ban Dien Luc_Book1" xfId="56" xr:uid="{00000000-0005-0000-0000-000035000000}"/>
    <cellStyle name="_KT (2)_1_Qt-HT3PQ1(CauKho)_NC-VL2-2003" xfId="57" xr:uid="{00000000-0005-0000-0000-000036000000}"/>
    <cellStyle name="_KT (2)_1_Qt-HT3PQ1(CauKho)_NC-VL2-2003_1" xfId="58" xr:uid="{00000000-0005-0000-0000-000037000000}"/>
    <cellStyle name="_KT (2)_1_Qt-HT3PQ1(CauKho)_NC-VL2-2003_1_B_CPK(KHCB)" xfId="59" xr:uid="{00000000-0005-0000-0000-000038000000}"/>
    <cellStyle name="_KT (2)_1_Qt-HT3PQ1(CauKho)_NC-VL2-2003_1_Book1" xfId="60" xr:uid="{00000000-0005-0000-0000-000039000000}"/>
    <cellStyle name="_KT (2)_1_Tien-do-KHCB-2005 (09-02)" xfId="61" xr:uid="{00000000-0005-0000-0000-00003A000000}"/>
    <cellStyle name="_KT (2)_2" xfId="62" xr:uid="{00000000-0005-0000-0000-00003B000000}"/>
    <cellStyle name="_KT (2)_2_TG-TH" xfId="63" xr:uid="{00000000-0005-0000-0000-00003C000000}"/>
    <cellStyle name="_KT (2)_2_TG-TH_B_CPK(KHCB)" xfId="64" xr:uid="{00000000-0005-0000-0000-00003D000000}"/>
    <cellStyle name="_KT (2)_2_TG-TH_BAO CAO KLCT PT2000" xfId="65" xr:uid="{00000000-0005-0000-0000-00003E000000}"/>
    <cellStyle name="_KT (2)_2_TG-TH_BAO CAO PT2000" xfId="66" xr:uid="{00000000-0005-0000-0000-00003F000000}"/>
    <cellStyle name="_KT (2)_2_TG-TH_BAO CAO PT2000_B_CPK(KHCB)" xfId="67" xr:uid="{00000000-0005-0000-0000-000040000000}"/>
    <cellStyle name="_KT (2)_2_TG-TH_BAO CAO PT2000_Book1" xfId="68" xr:uid="{00000000-0005-0000-0000-000041000000}"/>
    <cellStyle name="_KT (2)_2_TG-TH_BAO CAO PT2000_Book1_1" xfId="69" xr:uid="{00000000-0005-0000-0000-000042000000}"/>
    <cellStyle name="_KT (2)_2_TG-TH_Bao cao XDCB 2001 - T11 KH dieu chinh 20-11-THAI" xfId="70" xr:uid="{00000000-0005-0000-0000-000043000000}"/>
    <cellStyle name="_KT (2)_2_TG-TH_Bao cao XDCB 2001 - T11 KH dieu chinh 20-11-THAI_B_CPK(KHCB)" xfId="71" xr:uid="{00000000-0005-0000-0000-000044000000}"/>
    <cellStyle name="_KT (2)_2_TG-TH_Bao cao XDCB 2001 - T11 KH dieu chinh 20-11-THAI_Book1" xfId="72" xr:uid="{00000000-0005-0000-0000-000045000000}"/>
    <cellStyle name="_KT (2)_2_TG-TH_Book1" xfId="73" xr:uid="{00000000-0005-0000-0000-000046000000}"/>
    <cellStyle name="_KT (2)_2_TG-TH_Book1_1" xfId="74" xr:uid="{00000000-0005-0000-0000-000047000000}"/>
    <cellStyle name="_KT (2)_2_TG-TH_Book1_1_B_CPK(KHCB)" xfId="75" xr:uid="{00000000-0005-0000-0000-000048000000}"/>
    <cellStyle name="_KT (2)_2_TG-TH_Book1_1_B_CPK(KHCB)_1" xfId="76" xr:uid="{00000000-0005-0000-0000-000049000000}"/>
    <cellStyle name="_KT (2)_2_TG-TH_Book1_1_Bang thong  ke dao duong" xfId="77" xr:uid="{00000000-0005-0000-0000-00004A000000}"/>
    <cellStyle name="_KT (2)_2_TG-TH_Book1_1_Book1" xfId="78" xr:uid="{00000000-0005-0000-0000-00004B000000}"/>
    <cellStyle name="_KT (2)_2_TG-TH_Book1_1_Book1_1" xfId="79" xr:uid="{00000000-0005-0000-0000-00004C000000}"/>
    <cellStyle name="_KT (2)_2_TG-TH_Book1_1_CHIET-TINH-BCNCKT" xfId="80" xr:uid="{00000000-0005-0000-0000-00004D000000}"/>
    <cellStyle name="_KT (2)_2_TG-TH_Book1_1_DanhMucDonGiaVTTB_Dien_TAM" xfId="81" xr:uid="{00000000-0005-0000-0000-00004E000000}"/>
    <cellStyle name="_KT (2)_2_TG-TH_Book1_1_DTNE" xfId="82" xr:uid="{00000000-0005-0000-0000-00004F000000}"/>
    <cellStyle name="_KT (2)_2_TG-TH_Book1_1_PHIEU KIEM TRA(THOA)" xfId="83" xr:uid="{00000000-0005-0000-0000-000050000000}"/>
    <cellStyle name="_KT (2)_2_TG-TH_Book1_1_Tien-do-KHCB-2005 (09-02)" xfId="84" xr:uid="{00000000-0005-0000-0000-000051000000}"/>
    <cellStyle name="_KT (2)_2_TG-TH_Book1_1_XL4Test5" xfId="85" xr:uid="{00000000-0005-0000-0000-000052000000}"/>
    <cellStyle name="_KT (2)_2_TG-TH_Book1_2" xfId="86" xr:uid="{00000000-0005-0000-0000-000053000000}"/>
    <cellStyle name="_KT (2)_2_TG-TH_Book1_2_B_CPK(KHCB)" xfId="87" xr:uid="{00000000-0005-0000-0000-000054000000}"/>
    <cellStyle name="_KT (2)_2_TG-TH_Book1_2_Book1" xfId="88" xr:uid="{00000000-0005-0000-0000-000055000000}"/>
    <cellStyle name="_KT (2)_2_TG-TH_Book1_2_Book1_1" xfId="89" xr:uid="{00000000-0005-0000-0000-000056000000}"/>
    <cellStyle name="_KT (2)_2_TG-TH_Book1_2_Book1_2" xfId="90" xr:uid="{00000000-0005-0000-0000-000057000000}"/>
    <cellStyle name="_KT (2)_2_TG-TH_Book1_2_CHIET-TINH-BCNCKT" xfId="91" xr:uid="{00000000-0005-0000-0000-000058000000}"/>
    <cellStyle name="_KT (2)_2_TG-TH_Book1_2_PHIEU KIEM TRA(THOA)" xfId="92" xr:uid="{00000000-0005-0000-0000-000059000000}"/>
    <cellStyle name="_KT (2)_2_TG-TH_Book1_2_XL4Test5" xfId="93" xr:uid="{00000000-0005-0000-0000-00005A000000}"/>
    <cellStyle name="_KT (2)_2_TG-TH_Book1_3" xfId="94" xr:uid="{00000000-0005-0000-0000-00005B000000}"/>
    <cellStyle name="_KT (2)_2_TG-TH_Book1_3_B_CPK(KHCB)" xfId="95" xr:uid="{00000000-0005-0000-0000-00005C000000}"/>
    <cellStyle name="_KT (2)_2_TG-TH_Book1_3_Book1" xfId="96" xr:uid="{00000000-0005-0000-0000-00005D000000}"/>
    <cellStyle name="_KT (2)_2_TG-TH_Book1_3_XL4Test5" xfId="97" xr:uid="{00000000-0005-0000-0000-00005E000000}"/>
    <cellStyle name="_KT (2)_2_TG-TH_Book1_3_XL4Test5 (2)" xfId="98" xr:uid="{00000000-0005-0000-0000-00005F000000}"/>
    <cellStyle name="_KT (2)_2_TG-TH_Book1_4" xfId="99" xr:uid="{00000000-0005-0000-0000-000060000000}"/>
    <cellStyle name="_KT (2)_2_TG-TH_Book1_5" xfId="100" xr:uid="{00000000-0005-0000-0000-000061000000}"/>
    <cellStyle name="_KT (2)_2_TG-TH_Book1_B_CPK(KHCB)" xfId="101" xr:uid="{00000000-0005-0000-0000-000062000000}"/>
    <cellStyle name="_KT (2)_2_TG-TH_Book1_Bang thong  ke dao duong" xfId="102" xr:uid="{00000000-0005-0000-0000-000063000000}"/>
    <cellStyle name="_KT (2)_2_TG-TH_Book1_Book1" xfId="103" xr:uid="{00000000-0005-0000-0000-000064000000}"/>
    <cellStyle name="_KT (2)_2_TG-TH_Book1_Book1_1" xfId="104" xr:uid="{00000000-0005-0000-0000-000065000000}"/>
    <cellStyle name="_KT (2)_2_TG-TH_Book1_Book1_1_Book1" xfId="105" xr:uid="{00000000-0005-0000-0000-000066000000}"/>
    <cellStyle name="_KT (2)_2_TG-TH_Book1_Book1_1_Book1_1" xfId="106" xr:uid="{00000000-0005-0000-0000-000067000000}"/>
    <cellStyle name="_KT (2)_2_TG-TH_Book1_Book1_2" xfId="107" xr:uid="{00000000-0005-0000-0000-000068000000}"/>
    <cellStyle name="_KT (2)_2_TG-TH_Book1_Book1_Book1" xfId="108" xr:uid="{00000000-0005-0000-0000-000069000000}"/>
    <cellStyle name="_KT (2)_2_TG-TH_Book1_Book1_Book1_1" xfId="109" xr:uid="{00000000-0005-0000-0000-00006A000000}"/>
    <cellStyle name="_KT (2)_2_TG-TH_Book1_CHIET-TINH-BCNCKT" xfId="110" xr:uid="{00000000-0005-0000-0000-00006B000000}"/>
    <cellStyle name="_KT (2)_2_TG-TH_Book1_DanhMucDonGiaVTTB_Dien_TAM" xfId="111" xr:uid="{00000000-0005-0000-0000-00006C000000}"/>
    <cellStyle name="_KT (2)_2_TG-TH_Book1_DTNE" xfId="112" xr:uid="{00000000-0005-0000-0000-00006D000000}"/>
    <cellStyle name="_KT (2)_2_TG-TH_Book1_Tien-do-KHCB-2005 (09-02)" xfId="113" xr:uid="{00000000-0005-0000-0000-00006E000000}"/>
    <cellStyle name="_KT (2)_2_TG-TH_Dcdtoan-bcnckt " xfId="114" xr:uid="{00000000-0005-0000-0000-00006F000000}"/>
    <cellStyle name="_KT (2)_2_TG-TH_Dcdtoan-bcnckt _B_CPK(KHCB)" xfId="115" xr:uid="{00000000-0005-0000-0000-000070000000}"/>
    <cellStyle name="_KT (2)_2_TG-TH_Dcdtoan-bcnckt _Book1" xfId="116" xr:uid="{00000000-0005-0000-0000-000071000000}"/>
    <cellStyle name="_KT (2)_2_TG-TH_Dcdtoan-bcnckt _XL4Poppy" xfId="117" xr:uid="{00000000-0005-0000-0000-000072000000}"/>
    <cellStyle name="_KT (2)_2_TG-TH_Dcdtoan-bcnckt _XL4Test5" xfId="118" xr:uid="{00000000-0005-0000-0000-000073000000}"/>
    <cellStyle name="_KT (2)_2_TG-TH_DTCDT MR.2N110.HOCMON.TDTOAN.CCUNG" xfId="119" xr:uid="{00000000-0005-0000-0000-000074000000}"/>
    <cellStyle name="_KT (2)_2_TG-TH_DTNE" xfId="120" xr:uid="{00000000-0005-0000-0000-000075000000}"/>
    <cellStyle name="_KT (2)_2_TG-TH_DTOAN(THEO BAN A)" xfId="121" xr:uid="{00000000-0005-0000-0000-000076000000}"/>
    <cellStyle name="_KT (2)_2_TG-TH_KL_PHUONG" xfId="122" xr:uid="{00000000-0005-0000-0000-000077000000}"/>
    <cellStyle name="_KT (2)_2_TG-TH_Lora-tungchau" xfId="123" xr:uid="{00000000-0005-0000-0000-000078000000}"/>
    <cellStyle name="_KT (2)_2_TG-TH_moi" xfId="124" xr:uid="{00000000-0005-0000-0000-000079000000}"/>
    <cellStyle name="_KT (2)_2_TG-TH_moi_B_CPK(KHCB)" xfId="125" xr:uid="{00000000-0005-0000-0000-00007A000000}"/>
    <cellStyle name="_KT (2)_2_TG-TH_moi_Book1" xfId="126" xr:uid="{00000000-0005-0000-0000-00007B000000}"/>
    <cellStyle name="_KT (2)_2_TG-TH_moi_XL4Poppy" xfId="127" xr:uid="{00000000-0005-0000-0000-00007C000000}"/>
    <cellStyle name="_KT (2)_2_TG-TH_moi_XL4Test5" xfId="128" xr:uid="{00000000-0005-0000-0000-00007D000000}"/>
    <cellStyle name="_KT (2)_2_TG-TH_PGIA-phieu tham tra Kho bac" xfId="129" xr:uid="{00000000-0005-0000-0000-00007E000000}"/>
    <cellStyle name="_KT (2)_2_TG-TH_PGIA-phieu tham tra Kho bac_B_CPK(KHCB)" xfId="130" xr:uid="{00000000-0005-0000-0000-00007F000000}"/>
    <cellStyle name="_KT (2)_2_TG-TH_PGIA-phieu tham tra Kho bac_Book1" xfId="131" xr:uid="{00000000-0005-0000-0000-000080000000}"/>
    <cellStyle name="_KT (2)_2_TG-TH_PT02-02" xfId="133" xr:uid="{00000000-0005-0000-0000-000082000000}"/>
    <cellStyle name="_KT (2)_2_TG-TH_PT02-02_B_CPK(KHCB)" xfId="134" xr:uid="{00000000-0005-0000-0000-000083000000}"/>
    <cellStyle name="_KT (2)_2_TG-TH_PT02-02_Book1" xfId="135" xr:uid="{00000000-0005-0000-0000-000084000000}"/>
    <cellStyle name="_KT (2)_2_TG-TH_PT02-02_Book1_1" xfId="136" xr:uid="{00000000-0005-0000-0000-000085000000}"/>
    <cellStyle name="_KT (2)_2_TG-TH_PT02-03" xfId="137" xr:uid="{00000000-0005-0000-0000-000086000000}"/>
    <cellStyle name="_KT (2)_2_TG-TH_PT02-03_B_CPK(KHCB)" xfId="138" xr:uid="{00000000-0005-0000-0000-000087000000}"/>
    <cellStyle name="_KT (2)_2_TG-TH_PT02-03_Book1" xfId="139" xr:uid="{00000000-0005-0000-0000-000088000000}"/>
    <cellStyle name="_KT (2)_2_TG-TH_PT02-03_Book1_1" xfId="140" xr:uid="{00000000-0005-0000-0000-000089000000}"/>
    <cellStyle name="_KT (2)_2_TG-TH_PHIEU KIEM TRA(THOA)" xfId="132" xr:uid="{00000000-0005-0000-0000-000081000000}"/>
    <cellStyle name="_KT (2)_2_TG-TH_Qt-HT3PQ1(CauKho)" xfId="141" xr:uid="{00000000-0005-0000-0000-00008A000000}"/>
    <cellStyle name="_KT (2)_2_TG-TH_Qt-HT3PQ1(CauKho)_Don gia quy 3 nam 2003 - Ban Dien Luc" xfId="142" xr:uid="{00000000-0005-0000-0000-00008B000000}"/>
    <cellStyle name="_KT (2)_2_TG-TH_Qt-HT3PQ1(CauKho)_Don gia quy 3 nam 2003 - Ban Dien Luc_B_CPK(KHCB)" xfId="143" xr:uid="{00000000-0005-0000-0000-00008C000000}"/>
    <cellStyle name="_KT (2)_2_TG-TH_Qt-HT3PQ1(CauKho)_Don gia quy 3 nam 2003 - Ban Dien Luc_Book1" xfId="144" xr:uid="{00000000-0005-0000-0000-00008D000000}"/>
    <cellStyle name="_KT (2)_2_TG-TH_Qt-HT3PQ1(CauKho)_NC-VL2-2003" xfId="145" xr:uid="{00000000-0005-0000-0000-00008E000000}"/>
    <cellStyle name="_KT (2)_2_TG-TH_Qt-HT3PQ1(CauKho)_NC-VL2-2003_1" xfId="146" xr:uid="{00000000-0005-0000-0000-00008F000000}"/>
    <cellStyle name="_KT (2)_2_TG-TH_Qt-HT3PQ1(CauKho)_NC-VL2-2003_1_B_CPK(KHCB)" xfId="147" xr:uid="{00000000-0005-0000-0000-000090000000}"/>
    <cellStyle name="_KT (2)_2_TG-TH_Qt-HT3PQ1(CauKho)_NC-VL2-2003_1_Book1" xfId="148" xr:uid="{00000000-0005-0000-0000-000091000000}"/>
    <cellStyle name="_KT (2)_2_TG-TH_Sheet2" xfId="149" xr:uid="{00000000-0005-0000-0000-000092000000}"/>
    <cellStyle name="_KT (2)_2_TG-TH_Sheet2_B_CPK(KHCB)" xfId="150" xr:uid="{00000000-0005-0000-0000-000093000000}"/>
    <cellStyle name="_KT (2)_2_TG-TH_Sheet2_Book1" xfId="151" xr:uid="{00000000-0005-0000-0000-000094000000}"/>
    <cellStyle name="_KT (2)_2_TG-TH_Sheet3" xfId="152" xr:uid="{00000000-0005-0000-0000-000095000000}"/>
    <cellStyle name="_KT (2)_2_TG-TH_Tien-do-KHCB-2005 (09-02)" xfId="153" xr:uid="{00000000-0005-0000-0000-000096000000}"/>
    <cellStyle name="_KT (2)_2_TG-TH_XL4Poppy" xfId="154" xr:uid="{00000000-0005-0000-0000-000097000000}"/>
    <cellStyle name="_KT (2)_2_TG-TH_XL4Poppy_1" xfId="155" xr:uid="{00000000-0005-0000-0000-000098000000}"/>
    <cellStyle name="_KT (2)_2_TG-TH_XL4Poppy_B_CPK(KHCB)" xfId="156" xr:uid="{00000000-0005-0000-0000-000099000000}"/>
    <cellStyle name="_KT (2)_2_TG-TH_XL4Poppy_Book1" xfId="157" xr:uid="{00000000-0005-0000-0000-00009A000000}"/>
    <cellStyle name="_KT (2)_2_TG-TH_XL4Poppy_XL4Test5" xfId="158" xr:uid="{00000000-0005-0000-0000-00009B000000}"/>
    <cellStyle name="_KT (2)_2_TG-TH_XL4Poppy_XL4Test5_B_CPK(KHCB)" xfId="159" xr:uid="{00000000-0005-0000-0000-00009C000000}"/>
    <cellStyle name="_KT (2)_2_TG-TH_XL4Test5" xfId="160" xr:uid="{00000000-0005-0000-0000-00009D000000}"/>
    <cellStyle name="_KT (2)_2_TG-TH_XL4Test5 (2)" xfId="161" xr:uid="{00000000-0005-0000-0000-00009E000000}"/>
    <cellStyle name="_KT (2)_2_TG-TH_XL4Test5_1" xfId="162" xr:uid="{00000000-0005-0000-0000-00009F000000}"/>
    <cellStyle name="_KT (2)_2_TG-TH_XL4Test5_1_B_CPK(KHCB)" xfId="163" xr:uid="{00000000-0005-0000-0000-0000A0000000}"/>
    <cellStyle name="_KT (2)_2_TG-TH_XL4Test5_B_CPK(KHCB)" xfId="164" xr:uid="{00000000-0005-0000-0000-0000A1000000}"/>
    <cellStyle name="_KT (2)_2_TG-TH_XL4Test5_Book1" xfId="165" xr:uid="{00000000-0005-0000-0000-0000A2000000}"/>
    <cellStyle name="_KT (2)_2_TG-TH_XL4Test5_XL4Test5" xfId="166" xr:uid="{00000000-0005-0000-0000-0000A3000000}"/>
    <cellStyle name="_KT (2)_3" xfId="167" xr:uid="{00000000-0005-0000-0000-0000A4000000}"/>
    <cellStyle name="_KT (2)_3_TG-TH" xfId="168" xr:uid="{00000000-0005-0000-0000-0000A5000000}"/>
    <cellStyle name="_KT (2)_3_TG-TH_Book1" xfId="169" xr:uid="{00000000-0005-0000-0000-0000A6000000}"/>
    <cellStyle name="_KT (2)_3_TG-TH_Book1_1" xfId="170" xr:uid="{00000000-0005-0000-0000-0000A7000000}"/>
    <cellStyle name="_KT (2)_3_TG-TH_Book1_1_Bang thong  ke dao duong" xfId="171" xr:uid="{00000000-0005-0000-0000-0000A8000000}"/>
    <cellStyle name="_KT (2)_3_TG-TH_Book1_1_Book1" xfId="172" xr:uid="{00000000-0005-0000-0000-0000A9000000}"/>
    <cellStyle name="_KT (2)_3_TG-TH_Book1_1_DTNE" xfId="173" xr:uid="{00000000-0005-0000-0000-0000AA000000}"/>
    <cellStyle name="_KT (2)_3_TG-TH_Book1_1_PHIEU KIEM TRA(THOA)" xfId="174" xr:uid="{00000000-0005-0000-0000-0000AB000000}"/>
    <cellStyle name="_KT (2)_3_TG-TH_Book1_1_Tien-do-KHCB-2005 (09-02)" xfId="175" xr:uid="{00000000-0005-0000-0000-0000AC000000}"/>
    <cellStyle name="_KT (2)_3_TG-TH_Book1_1_XL4Test5 (2)" xfId="176" xr:uid="{00000000-0005-0000-0000-0000AD000000}"/>
    <cellStyle name="_KT (2)_3_TG-TH_Book1_2" xfId="177" xr:uid="{00000000-0005-0000-0000-0000AE000000}"/>
    <cellStyle name="_KT (2)_3_TG-TH_Book1_B_CPK(KHCB)" xfId="178" xr:uid="{00000000-0005-0000-0000-0000AF000000}"/>
    <cellStyle name="_KT (2)_3_TG-TH_Book1_BC-QT-WB-dthao" xfId="179" xr:uid="{00000000-0005-0000-0000-0000B0000000}"/>
    <cellStyle name="_KT (2)_3_TG-TH_Book1_BC-QT-WB-dthao_B_CPK(KHCB)" xfId="180" xr:uid="{00000000-0005-0000-0000-0000B1000000}"/>
    <cellStyle name="_KT (2)_3_TG-TH_Book1_BC-QT-WB-dthao_Book1" xfId="181" xr:uid="{00000000-0005-0000-0000-0000B2000000}"/>
    <cellStyle name="_KT (2)_3_TG-TH_Book1_Book1" xfId="182" xr:uid="{00000000-0005-0000-0000-0000B3000000}"/>
    <cellStyle name="_KT (2)_3_TG-TH_Book1_Book1_1" xfId="183" xr:uid="{00000000-0005-0000-0000-0000B4000000}"/>
    <cellStyle name="_KT (2)_3_TG-TH_Book1_Book1_B_CPK(KHCB)" xfId="184" xr:uid="{00000000-0005-0000-0000-0000B5000000}"/>
    <cellStyle name="_KT (2)_3_TG-TH_Book1_Book1_Book1" xfId="185" xr:uid="{00000000-0005-0000-0000-0000B6000000}"/>
    <cellStyle name="_KT (2)_3_TG-TH_Book1_Book1_Book1_1" xfId="186" xr:uid="{00000000-0005-0000-0000-0000B7000000}"/>
    <cellStyle name="_KT (2)_3_TG-TH_Book1_CHIET-TINH-BCNCKT" xfId="187" xr:uid="{00000000-0005-0000-0000-0000B8000000}"/>
    <cellStyle name="_KT (2)_3_TG-TH_Book1_DATA" xfId="188" xr:uid="{00000000-0005-0000-0000-0000B9000000}"/>
    <cellStyle name="_KT (2)_3_TG-TH_Book1_DTNE" xfId="189" xr:uid="{00000000-0005-0000-0000-0000BA000000}"/>
    <cellStyle name="_KT (2)_3_TG-TH_Book1_GTrinh(CPK)" xfId="190" xr:uid="{00000000-0005-0000-0000-0000BB000000}"/>
    <cellStyle name="_KT (2)_3_TG-TH_Book1_PHIEU KIEM TRA(THOA)" xfId="191" xr:uid="{00000000-0005-0000-0000-0000BC000000}"/>
    <cellStyle name="_KT (2)_3_TG-TH_Book1_Tien-do-KHCB-2005 (09-02)" xfId="193" xr:uid="{00000000-0005-0000-0000-0000BE000000}"/>
    <cellStyle name="_KT (2)_3_TG-TH_Book1_THCPK bs" xfId="192" xr:uid="{00000000-0005-0000-0000-0000BD000000}"/>
    <cellStyle name="_KT (2)_3_TG-TH_Book1_XL4Test5" xfId="194" xr:uid="{00000000-0005-0000-0000-0000BF000000}"/>
    <cellStyle name="_KT (2)_3_TG-TH_DTNE" xfId="195" xr:uid="{00000000-0005-0000-0000-0000C0000000}"/>
    <cellStyle name="_KT (2)_3_TG-TH_DTOAN(THEO BAN A)" xfId="196" xr:uid="{00000000-0005-0000-0000-0000C1000000}"/>
    <cellStyle name="_KT (2)_3_TG-TH_KL_PHUONG" xfId="197" xr:uid="{00000000-0005-0000-0000-0000C2000000}"/>
    <cellStyle name="_KT (2)_3_TG-TH_Lora-tungchau" xfId="198" xr:uid="{00000000-0005-0000-0000-0000C3000000}"/>
    <cellStyle name="_KT (2)_3_TG-TH_Lora-tungchau_Book1" xfId="199" xr:uid="{00000000-0005-0000-0000-0000C4000000}"/>
    <cellStyle name="_KT (2)_3_TG-TH_Lora-tungchau_XL4Test5" xfId="200" xr:uid="{00000000-0005-0000-0000-0000C5000000}"/>
    <cellStyle name="_KT (2)_3_TG-TH_PERSONAL" xfId="201" xr:uid="{00000000-0005-0000-0000-0000C6000000}"/>
    <cellStyle name="_KT (2)_3_TG-TH_PERSONAL_HTQ.8 GD1" xfId="202" xr:uid="{00000000-0005-0000-0000-0000C7000000}"/>
    <cellStyle name="_KT (2)_3_TG-TH_PERSONAL_HTQ.8 GD1_Don gia quy 3 nam 2003 - Ban Dien Luc" xfId="203" xr:uid="{00000000-0005-0000-0000-0000C8000000}"/>
    <cellStyle name="_KT (2)_3_TG-TH_PERSONAL_HTQ.8 GD1_Don gia quy 3 nam 2003 - Ban Dien Luc_B_CPK(KHCB)" xfId="204" xr:uid="{00000000-0005-0000-0000-0000C9000000}"/>
    <cellStyle name="_KT (2)_3_TG-TH_PERSONAL_HTQ.8 GD1_Don gia quy 3 nam 2003 - Ban Dien Luc_Book1" xfId="205" xr:uid="{00000000-0005-0000-0000-0000CA000000}"/>
    <cellStyle name="_KT (2)_3_TG-TH_PERSONAL_HTQ.8 GD1_NC-VL2-2003" xfId="206" xr:uid="{00000000-0005-0000-0000-0000CB000000}"/>
    <cellStyle name="_KT (2)_3_TG-TH_PERSONAL_HTQ.8 GD1_NC-VL2-2003_1" xfId="207" xr:uid="{00000000-0005-0000-0000-0000CC000000}"/>
    <cellStyle name="_KT (2)_3_TG-TH_PERSONAL_HTQ.8 GD1_NC-VL2-2003_1_B_CPK(KHCB)" xfId="208" xr:uid="{00000000-0005-0000-0000-0000CD000000}"/>
    <cellStyle name="_KT (2)_3_TG-TH_PERSONAL_HTQ.8 GD1_NC-VL2-2003_1_Book1" xfId="209" xr:uid="{00000000-0005-0000-0000-0000CE000000}"/>
    <cellStyle name="_KT (2)_3_TG-TH_PERSONAL_Tong hop KHCB 2001" xfId="210" xr:uid="{00000000-0005-0000-0000-0000CF000000}"/>
    <cellStyle name="_KT (2)_3_TG-TH_PHIEU KIEM TRA(THOA)" xfId="211" xr:uid="{00000000-0005-0000-0000-0000D0000000}"/>
    <cellStyle name="_KT (2)_3_TG-TH_Qt-HT3PQ1(CauKho)" xfId="212" xr:uid="{00000000-0005-0000-0000-0000D1000000}"/>
    <cellStyle name="_KT (2)_3_TG-TH_Qt-HT3PQ1(CauKho)_Don gia quy 3 nam 2003 - Ban Dien Luc" xfId="213" xr:uid="{00000000-0005-0000-0000-0000D2000000}"/>
    <cellStyle name="_KT (2)_3_TG-TH_Qt-HT3PQ1(CauKho)_Don gia quy 3 nam 2003 - Ban Dien Luc_B_CPK(KHCB)" xfId="214" xr:uid="{00000000-0005-0000-0000-0000D3000000}"/>
    <cellStyle name="_KT (2)_3_TG-TH_Qt-HT3PQ1(CauKho)_Don gia quy 3 nam 2003 - Ban Dien Luc_Book1" xfId="215" xr:uid="{00000000-0005-0000-0000-0000D4000000}"/>
    <cellStyle name="_KT (2)_3_TG-TH_Qt-HT3PQ1(CauKho)_NC-VL2-2003" xfId="216" xr:uid="{00000000-0005-0000-0000-0000D5000000}"/>
    <cellStyle name="_KT (2)_3_TG-TH_Qt-HT3PQ1(CauKho)_NC-VL2-2003_1" xfId="217" xr:uid="{00000000-0005-0000-0000-0000D6000000}"/>
    <cellStyle name="_KT (2)_3_TG-TH_Qt-HT3PQ1(CauKho)_NC-VL2-2003_1_B_CPK(KHCB)" xfId="218" xr:uid="{00000000-0005-0000-0000-0000D7000000}"/>
    <cellStyle name="_KT (2)_3_TG-TH_Qt-HT3PQ1(CauKho)_NC-VL2-2003_1_Book1" xfId="219" xr:uid="{00000000-0005-0000-0000-0000D8000000}"/>
    <cellStyle name="_KT (2)_3_TG-TH_Tien-do-KHCB-2005 (09-02)" xfId="220" xr:uid="{00000000-0005-0000-0000-0000D9000000}"/>
    <cellStyle name="_KT (2)_3_TG-TH_XL4Test5" xfId="221" xr:uid="{00000000-0005-0000-0000-0000DA000000}"/>
    <cellStyle name="_KT (2)_4" xfId="222" xr:uid="{00000000-0005-0000-0000-0000DB000000}"/>
    <cellStyle name="_KT (2)_4_B_CPK(KHCB)" xfId="223" xr:uid="{00000000-0005-0000-0000-0000DC000000}"/>
    <cellStyle name="_KT (2)_4_BAO CAO KLCT PT2000" xfId="224" xr:uid="{00000000-0005-0000-0000-0000DD000000}"/>
    <cellStyle name="_KT (2)_4_BAO CAO PT2000" xfId="225" xr:uid="{00000000-0005-0000-0000-0000DE000000}"/>
    <cellStyle name="_KT (2)_4_BAO CAO PT2000_B_CPK(KHCB)" xfId="226" xr:uid="{00000000-0005-0000-0000-0000DF000000}"/>
    <cellStyle name="_KT (2)_4_BAO CAO PT2000_Book1" xfId="227" xr:uid="{00000000-0005-0000-0000-0000E0000000}"/>
    <cellStyle name="_KT (2)_4_BAO CAO PT2000_Book1_1" xfId="228" xr:uid="{00000000-0005-0000-0000-0000E1000000}"/>
    <cellStyle name="_KT (2)_4_Bao cao XDCB 2001 - T11 KH dieu chinh 20-11-THAI" xfId="229" xr:uid="{00000000-0005-0000-0000-0000E2000000}"/>
    <cellStyle name="_KT (2)_4_Bao cao XDCB 2001 - T11 KH dieu chinh 20-11-THAI_B_CPK(KHCB)" xfId="230" xr:uid="{00000000-0005-0000-0000-0000E3000000}"/>
    <cellStyle name="_KT (2)_4_Bao cao XDCB 2001 - T11 KH dieu chinh 20-11-THAI_Book1" xfId="231" xr:uid="{00000000-0005-0000-0000-0000E4000000}"/>
    <cellStyle name="_KT (2)_4_Book1" xfId="232" xr:uid="{00000000-0005-0000-0000-0000E5000000}"/>
    <cellStyle name="_KT (2)_4_Book1_1" xfId="233" xr:uid="{00000000-0005-0000-0000-0000E6000000}"/>
    <cellStyle name="_KT (2)_4_Book1_1_B_CPK(KHCB)" xfId="234" xr:uid="{00000000-0005-0000-0000-0000E7000000}"/>
    <cellStyle name="_KT (2)_4_Book1_1_B_CPK(KHCB)_1" xfId="235" xr:uid="{00000000-0005-0000-0000-0000E8000000}"/>
    <cellStyle name="_KT (2)_4_Book1_1_Bang thong  ke dao duong" xfId="236" xr:uid="{00000000-0005-0000-0000-0000E9000000}"/>
    <cellStyle name="_KT (2)_4_Book1_1_Book1" xfId="237" xr:uid="{00000000-0005-0000-0000-0000EA000000}"/>
    <cellStyle name="_KT (2)_4_Book1_1_Book1_1" xfId="238" xr:uid="{00000000-0005-0000-0000-0000EB000000}"/>
    <cellStyle name="_KT (2)_4_Book1_1_CHIET-TINH-BCNCKT" xfId="239" xr:uid="{00000000-0005-0000-0000-0000EC000000}"/>
    <cellStyle name="_KT (2)_4_Book1_1_DanhMucDonGiaVTTB_Dien_TAM" xfId="240" xr:uid="{00000000-0005-0000-0000-0000ED000000}"/>
    <cellStyle name="_KT (2)_4_Book1_1_DTNE" xfId="241" xr:uid="{00000000-0005-0000-0000-0000EE000000}"/>
    <cellStyle name="_KT (2)_4_Book1_1_PHIEU KIEM TRA(THOA)" xfId="242" xr:uid="{00000000-0005-0000-0000-0000EF000000}"/>
    <cellStyle name="_KT (2)_4_Book1_1_Tien-do-KHCB-2005 (09-02)" xfId="243" xr:uid="{00000000-0005-0000-0000-0000F0000000}"/>
    <cellStyle name="_KT (2)_4_Book1_1_XL4Test5" xfId="244" xr:uid="{00000000-0005-0000-0000-0000F1000000}"/>
    <cellStyle name="_KT (2)_4_Book1_2" xfId="245" xr:uid="{00000000-0005-0000-0000-0000F2000000}"/>
    <cellStyle name="_KT (2)_4_Book1_2_B_CPK(KHCB)" xfId="246" xr:uid="{00000000-0005-0000-0000-0000F3000000}"/>
    <cellStyle name="_KT (2)_4_Book1_2_Book1" xfId="247" xr:uid="{00000000-0005-0000-0000-0000F4000000}"/>
    <cellStyle name="_KT (2)_4_Book1_2_Book1_1" xfId="248" xr:uid="{00000000-0005-0000-0000-0000F5000000}"/>
    <cellStyle name="_KT (2)_4_Book1_2_Book1_2" xfId="249" xr:uid="{00000000-0005-0000-0000-0000F6000000}"/>
    <cellStyle name="_KT (2)_4_Book1_2_CHIET-TINH-BCNCKT" xfId="250" xr:uid="{00000000-0005-0000-0000-0000F7000000}"/>
    <cellStyle name="_KT (2)_4_Book1_2_PHIEU KIEM TRA(THOA)" xfId="251" xr:uid="{00000000-0005-0000-0000-0000F8000000}"/>
    <cellStyle name="_KT (2)_4_Book1_2_XL4Test5" xfId="252" xr:uid="{00000000-0005-0000-0000-0000F9000000}"/>
    <cellStyle name="_KT (2)_4_Book1_3" xfId="253" xr:uid="{00000000-0005-0000-0000-0000FA000000}"/>
    <cellStyle name="_KT (2)_4_Book1_3_B_CPK(KHCB)" xfId="254" xr:uid="{00000000-0005-0000-0000-0000FB000000}"/>
    <cellStyle name="_KT (2)_4_Book1_3_Book1" xfId="255" xr:uid="{00000000-0005-0000-0000-0000FC000000}"/>
    <cellStyle name="_KT (2)_4_Book1_3_XL4Test5" xfId="256" xr:uid="{00000000-0005-0000-0000-0000FD000000}"/>
    <cellStyle name="_KT (2)_4_Book1_3_XL4Test5 (2)" xfId="257" xr:uid="{00000000-0005-0000-0000-0000FE000000}"/>
    <cellStyle name="_KT (2)_4_Book1_4" xfId="258" xr:uid="{00000000-0005-0000-0000-0000FF000000}"/>
    <cellStyle name="_KT (2)_4_Book1_5" xfId="259" xr:uid="{00000000-0005-0000-0000-000000010000}"/>
    <cellStyle name="_KT (2)_4_Book1_B_CPK(KHCB)" xfId="260" xr:uid="{00000000-0005-0000-0000-000001010000}"/>
    <cellStyle name="_KT (2)_4_Book1_Bang thong  ke dao duong" xfId="261" xr:uid="{00000000-0005-0000-0000-000002010000}"/>
    <cellStyle name="_KT (2)_4_Book1_Book1" xfId="262" xr:uid="{00000000-0005-0000-0000-000003010000}"/>
    <cellStyle name="_KT (2)_4_Book1_Book1_1" xfId="263" xr:uid="{00000000-0005-0000-0000-000004010000}"/>
    <cellStyle name="_KT (2)_4_Book1_Book1_1_Book1" xfId="264" xr:uid="{00000000-0005-0000-0000-000005010000}"/>
    <cellStyle name="_KT (2)_4_Book1_Book1_1_Book1_1" xfId="265" xr:uid="{00000000-0005-0000-0000-000006010000}"/>
    <cellStyle name="_KT (2)_4_Book1_Book1_2" xfId="266" xr:uid="{00000000-0005-0000-0000-000007010000}"/>
    <cellStyle name="_KT (2)_4_Book1_Book1_Book1" xfId="267" xr:uid="{00000000-0005-0000-0000-000008010000}"/>
    <cellStyle name="_KT (2)_4_Book1_Book1_Book1_1" xfId="268" xr:uid="{00000000-0005-0000-0000-000009010000}"/>
    <cellStyle name="_KT (2)_4_Book1_CHIET-TINH-BCNCKT" xfId="269" xr:uid="{00000000-0005-0000-0000-00000A010000}"/>
    <cellStyle name="_KT (2)_4_Book1_DanhMucDonGiaVTTB_Dien_TAM" xfId="270" xr:uid="{00000000-0005-0000-0000-00000B010000}"/>
    <cellStyle name="_KT (2)_4_Book1_DTNE" xfId="271" xr:uid="{00000000-0005-0000-0000-00000C010000}"/>
    <cellStyle name="_KT (2)_4_Book1_Tien-do-KHCB-2005 (09-02)" xfId="272" xr:uid="{00000000-0005-0000-0000-00000D010000}"/>
    <cellStyle name="_KT (2)_4_Dcdtoan-bcnckt " xfId="273" xr:uid="{00000000-0005-0000-0000-00000E010000}"/>
    <cellStyle name="_KT (2)_4_Dcdtoan-bcnckt _B_CPK(KHCB)" xfId="274" xr:uid="{00000000-0005-0000-0000-00000F010000}"/>
    <cellStyle name="_KT (2)_4_Dcdtoan-bcnckt _Book1" xfId="275" xr:uid="{00000000-0005-0000-0000-000010010000}"/>
    <cellStyle name="_KT (2)_4_Dcdtoan-bcnckt _XL4Poppy" xfId="276" xr:uid="{00000000-0005-0000-0000-000011010000}"/>
    <cellStyle name="_KT (2)_4_Dcdtoan-bcnckt _XL4Test5" xfId="277" xr:uid="{00000000-0005-0000-0000-000012010000}"/>
    <cellStyle name="_KT (2)_4_DTCDT MR.2N110.HOCMON.TDTOAN.CCUNG" xfId="278" xr:uid="{00000000-0005-0000-0000-000013010000}"/>
    <cellStyle name="_KT (2)_4_DTNE" xfId="279" xr:uid="{00000000-0005-0000-0000-000014010000}"/>
    <cellStyle name="_KT (2)_4_DTOAN(THEO BAN A)" xfId="280" xr:uid="{00000000-0005-0000-0000-000015010000}"/>
    <cellStyle name="_KT (2)_4_KL_PHUONG" xfId="281" xr:uid="{00000000-0005-0000-0000-000016010000}"/>
    <cellStyle name="_KT (2)_4_Lora-tungchau" xfId="282" xr:uid="{00000000-0005-0000-0000-000017010000}"/>
    <cellStyle name="_KT (2)_4_moi" xfId="283" xr:uid="{00000000-0005-0000-0000-000018010000}"/>
    <cellStyle name="_KT (2)_4_moi_B_CPK(KHCB)" xfId="284" xr:uid="{00000000-0005-0000-0000-000019010000}"/>
    <cellStyle name="_KT (2)_4_moi_Book1" xfId="285" xr:uid="{00000000-0005-0000-0000-00001A010000}"/>
    <cellStyle name="_KT (2)_4_moi_XL4Poppy" xfId="286" xr:uid="{00000000-0005-0000-0000-00001B010000}"/>
    <cellStyle name="_KT (2)_4_moi_XL4Test5" xfId="287" xr:uid="{00000000-0005-0000-0000-00001C010000}"/>
    <cellStyle name="_KT (2)_4_PGIA-phieu tham tra Kho bac" xfId="288" xr:uid="{00000000-0005-0000-0000-00001D010000}"/>
    <cellStyle name="_KT (2)_4_PGIA-phieu tham tra Kho bac_B_CPK(KHCB)" xfId="289" xr:uid="{00000000-0005-0000-0000-00001E010000}"/>
    <cellStyle name="_KT (2)_4_PGIA-phieu tham tra Kho bac_Book1" xfId="290" xr:uid="{00000000-0005-0000-0000-00001F010000}"/>
    <cellStyle name="_KT (2)_4_PT02-02" xfId="292" xr:uid="{00000000-0005-0000-0000-000021010000}"/>
    <cellStyle name="_KT (2)_4_PT02-02_B_CPK(KHCB)" xfId="293" xr:uid="{00000000-0005-0000-0000-000022010000}"/>
    <cellStyle name="_KT (2)_4_PT02-02_Book1" xfId="294" xr:uid="{00000000-0005-0000-0000-000023010000}"/>
    <cellStyle name="_KT (2)_4_PT02-02_Book1_1" xfId="295" xr:uid="{00000000-0005-0000-0000-000024010000}"/>
    <cellStyle name="_KT (2)_4_PT02-03" xfId="296" xr:uid="{00000000-0005-0000-0000-000025010000}"/>
    <cellStyle name="_KT (2)_4_PT02-03_B_CPK(KHCB)" xfId="297" xr:uid="{00000000-0005-0000-0000-000026010000}"/>
    <cellStyle name="_KT (2)_4_PT02-03_Book1" xfId="298" xr:uid="{00000000-0005-0000-0000-000027010000}"/>
    <cellStyle name="_KT (2)_4_PT02-03_Book1_1" xfId="299" xr:uid="{00000000-0005-0000-0000-000028010000}"/>
    <cellStyle name="_KT (2)_4_PHIEU KIEM TRA(THOA)" xfId="291" xr:uid="{00000000-0005-0000-0000-000020010000}"/>
    <cellStyle name="_KT (2)_4_Qt-HT3PQ1(CauKho)" xfId="300" xr:uid="{00000000-0005-0000-0000-000029010000}"/>
    <cellStyle name="_KT (2)_4_Qt-HT3PQ1(CauKho)_Don gia quy 3 nam 2003 - Ban Dien Luc" xfId="301" xr:uid="{00000000-0005-0000-0000-00002A010000}"/>
    <cellStyle name="_KT (2)_4_Qt-HT3PQ1(CauKho)_Don gia quy 3 nam 2003 - Ban Dien Luc_B_CPK(KHCB)" xfId="302" xr:uid="{00000000-0005-0000-0000-00002B010000}"/>
    <cellStyle name="_KT (2)_4_Qt-HT3PQ1(CauKho)_Don gia quy 3 nam 2003 - Ban Dien Luc_Book1" xfId="303" xr:uid="{00000000-0005-0000-0000-00002C010000}"/>
    <cellStyle name="_KT (2)_4_Qt-HT3PQ1(CauKho)_NC-VL2-2003" xfId="304" xr:uid="{00000000-0005-0000-0000-00002D010000}"/>
    <cellStyle name="_KT (2)_4_Qt-HT3PQ1(CauKho)_NC-VL2-2003_1" xfId="305" xr:uid="{00000000-0005-0000-0000-00002E010000}"/>
    <cellStyle name="_KT (2)_4_Qt-HT3PQ1(CauKho)_NC-VL2-2003_1_B_CPK(KHCB)" xfId="306" xr:uid="{00000000-0005-0000-0000-00002F010000}"/>
    <cellStyle name="_KT (2)_4_Qt-HT3PQ1(CauKho)_NC-VL2-2003_1_Book1" xfId="307" xr:uid="{00000000-0005-0000-0000-000030010000}"/>
    <cellStyle name="_KT (2)_4_Sheet2" xfId="308" xr:uid="{00000000-0005-0000-0000-000031010000}"/>
    <cellStyle name="_KT (2)_4_Sheet2_B_CPK(KHCB)" xfId="309" xr:uid="{00000000-0005-0000-0000-000032010000}"/>
    <cellStyle name="_KT (2)_4_Sheet2_Book1" xfId="310" xr:uid="{00000000-0005-0000-0000-000033010000}"/>
    <cellStyle name="_KT (2)_4_Sheet3" xfId="311" xr:uid="{00000000-0005-0000-0000-000034010000}"/>
    <cellStyle name="_KT (2)_4_TG-TH" xfId="312" xr:uid="{00000000-0005-0000-0000-000035010000}"/>
    <cellStyle name="_KT (2)_4_Tien-do-KHCB-2005 (09-02)" xfId="313" xr:uid="{00000000-0005-0000-0000-000036010000}"/>
    <cellStyle name="_KT (2)_4_XL4Poppy" xfId="314" xr:uid="{00000000-0005-0000-0000-000037010000}"/>
    <cellStyle name="_KT (2)_4_XL4Poppy_1" xfId="315" xr:uid="{00000000-0005-0000-0000-000038010000}"/>
    <cellStyle name="_KT (2)_4_XL4Poppy_B_CPK(KHCB)" xfId="316" xr:uid="{00000000-0005-0000-0000-000039010000}"/>
    <cellStyle name="_KT (2)_4_XL4Poppy_Book1" xfId="317" xr:uid="{00000000-0005-0000-0000-00003A010000}"/>
    <cellStyle name="_KT (2)_4_XL4Poppy_XL4Test5" xfId="318" xr:uid="{00000000-0005-0000-0000-00003B010000}"/>
    <cellStyle name="_KT (2)_4_XL4Poppy_XL4Test5_B_CPK(KHCB)" xfId="319" xr:uid="{00000000-0005-0000-0000-00003C010000}"/>
    <cellStyle name="_KT (2)_4_XL4Test5" xfId="320" xr:uid="{00000000-0005-0000-0000-00003D010000}"/>
    <cellStyle name="_KT (2)_4_XL4Test5 (2)" xfId="321" xr:uid="{00000000-0005-0000-0000-00003E010000}"/>
    <cellStyle name="_KT (2)_4_XL4Test5_1" xfId="322" xr:uid="{00000000-0005-0000-0000-00003F010000}"/>
    <cellStyle name="_KT (2)_4_XL4Test5_1_B_CPK(KHCB)" xfId="323" xr:uid="{00000000-0005-0000-0000-000040010000}"/>
    <cellStyle name="_KT (2)_4_XL4Test5_B_CPK(KHCB)" xfId="324" xr:uid="{00000000-0005-0000-0000-000041010000}"/>
    <cellStyle name="_KT (2)_4_XL4Test5_Book1" xfId="325" xr:uid="{00000000-0005-0000-0000-000042010000}"/>
    <cellStyle name="_KT (2)_4_XL4Test5_XL4Test5" xfId="326" xr:uid="{00000000-0005-0000-0000-000043010000}"/>
    <cellStyle name="_KT (2)_5" xfId="327" xr:uid="{00000000-0005-0000-0000-000044010000}"/>
    <cellStyle name="_KT (2)_5_B_CPK(KHCB)" xfId="328" xr:uid="{00000000-0005-0000-0000-000045010000}"/>
    <cellStyle name="_KT (2)_5_BAO CAO KLCT PT2000" xfId="329" xr:uid="{00000000-0005-0000-0000-000046010000}"/>
    <cellStyle name="_KT (2)_5_BAO CAO PT2000" xfId="330" xr:uid="{00000000-0005-0000-0000-000047010000}"/>
    <cellStyle name="_KT (2)_5_BAO CAO PT2000_B_CPK(KHCB)" xfId="331" xr:uid="{00000000-0005-0000-0000-000048010000}"/>
    <cellStyle name="_KT (2)_5_BAO CAO PT2000_Book1" xfId="332" xr:uid="{00000000-0005-0000-0000-000049010000}"/>
    <cellStyle name="_KT (2)_5_BAO CAO PT2000_Book1_1" xfId="333" xr:uid="{00000000-0005-0000-0000-00004A010000}"/>
    <cellStyle name="_KT (2)_5_Bao cao XDCB 2001 - T11 KH dieu chinh 20-11-THAI" xfId="334" xr:uid="{00000000-0005-0000-0000-00004B010000}"/>
    <cellStyle name="_KT (2)_5_Bao cao XDCB 2001 - T11 KH dieu chinh 20-11-THAI_B_CPK(KHCB)" xfId="335" xr:uid="{00000000-0005-0000-0000-00004C010000}"/>
    <cellStyle name="_KT (2)_5_Bao cao XDCB 2001 - T11 KH dieu chinh 20-11-THAI_Book1" xfId="336" xr:uid="{00000000-0005-0000-0000-00004D010000}"/>
    <cellStyle name="_KT (2)_5_Book1" xfId="337" xr:uid="{00000000-0005-0000-0000-00004E010000}"/>
    <cellStyle name="_KT (2)_5_Book1_1" xfId="338" xr:uid="{00000000-0005-0000-0000-00004F010000}"/>
    <cellStyle name="_KT (2)_5_Book1_1_B_CPK(KHCB)" xfId="339" xr:uid="{00000000-0005-0000-0000-000050010000}"/>
    <cellStyle name="_KT (2)_5_Book1_1_B_CPK(KHCB)_1" xfId="340" xr:uid="{00000000-0005-0000-0000-000051010000}"/>
    <cellStyle name="_KT (2)_5_Book1_1_Bang thong  ke dao duong" xfId="341" xr:uid="{00000000-0005-0000-0000-000052010000}"/>
    <cellStyle name="_KT (2)_5_Book1_1_Book1" xfId="342" xr:uid="{00000000-0005-0000-0000-000053010000}"/>
    <cellStyle name="_KT (2)_5_Book1_1_Book1_1" xfId="343" xr:uid="{00000000-0005-0000-0000-000054010000}"/>
    <cellStyle name="_KT (2)_5_Book1_1_CHIET-TINH-BCNCKT" xfId="344" xr:uid="{00000000-0005-0000-0000-000055010000}"/>
    <cellStyle name="_KT (2)_5_Book1_1_DanhMucDonGiaVTTB_Dien_TAM" xfId="345" xr:uid="{00000000-0005-0000-0000-000056010000}"/>
    <cellStyle name="_KT (2)_5_Book1_1_DTNE" xfId="346" xr:uid="{00000000-0005-0000-0000-000057010000}"/>
    <cellStyle name="_KT (2)_5_Book1_1_PHIEU KIEM TRA(THOA)" xfId="347" xr:uid="{00000000-0005-0000-0000-000058010000}"/>
    <cellStyle name="_KT (2)_5_Book1_1_Tien-do-KHCB-2005 (09-02)" xfId="348" xr:uid="{00000000-0005-0000-0000-000059010000}"/>
    <cellStyle name="_KT (2)_5_Book1_1_XL4Test5" xfId="349" xr:uid="{00000000-0005-0000-0000-00005A010000}"/>
    <cellStyle name="_KT (2)_5_Book1_2" xfId="350" xr:uid="{00000000-0005-0000-0000-00005B010000}"/>
    <cellStyle name="_KT (2)_5_Book1_2_B_CPK(KHCB)" xfId="351" xr:uid="{00000000-0005-0000-0000-00005C010000}"/>
    <cellStyle name="_KT (2)_5_Book1_2_Book1" xfId="352" xr:uid="{00000000-0005-0000-0000-00005D010000}"/>
    <cellStyle name="_KT (2)_5_Book1_2_Book1_1" xfId="353" xr:uid="{00000000-0005-0000-0000-00005E010000}"/>
    <cellStyle name="_KT (2)_5_Book1_2_PHIEU KIEM TRA(THOA)" xfId="354" xr:uid="{00000000-0005-0000-0000-00005F010000}"/>
    <cellStyle name="_KT (2)_5_Book1_3" xfId="355" xr:uid="{00000000-0005-0000-0000-000060010000}"/>
    <cellStyle name="_KT (2)_5_Book1_3_B_CPK(KHCB)" xfId="356" xr:uid="{00000000-0005-0000-0000-000061010000}"/>
    <cellStyle name="_KT (2)_5_Book1_3_Book1" xfId="357" xr:uid="{00000000-0005-0000-0000-000062010000}"/>
    <cellStyle name="_KT (2)_5_Book1_3_XL4Test5" xfId="358" xr:uid="{00000000-0005-0000-0000-000063010000}"/>
    <cellStyle name="_KT (2)_5_Book1_3_XL4Test5 (2)" xfId="359" xr:uid="{00000000-0005-0000-0000-000064010000}"/>
    <cellStyle name="_KT (2)_5_Book1_4" xfId="360" xr:uid="{00000000-0005-0000-0000-000065010000}"/>
    <cellStyle name="_KT (2)_5_Book1_5" xfId="361" xr:uid="{00000000-0005-0000-0000-000066010000}"/>
    <cellStyle name="_KT (2)_5_Book1_B_CPK(KHCB)" xfId="362" xr:uid="{00000000-0005-0000-0000-000067010000}"/>
    <cellStyle name="_KT (2)_5_Book1_Bang thong  ke dao duong" xfId="363" xr:uid="{00000000-0005-0000-0000-000068010000}"/>
    <cellStyle name="_KT (2)_5_Book1_BC-QT-WB-dthao" xfId="364" xr:uid="{00000000-0005-0000-0000-000069010000}"/>
    <cellStyle name="_KT (2)_5_Book1_BC-QT-WB-dthao_B_CPK(KHCB)" xfId="365" xr:uid="{00000000-0005-0000-0000-00006A010000}"/>
    <cellStyle name="_KT (2)_5_Book1_BC-QT-WB-dthao_Book1" xfId="366" xr:uid="{00000000-0005-0000-0000-00006B010000}"/>
    <cellStyle name="_KT (2)_5_Book1_Book1" xfId="367" xr:uid="{00000000-0005-0000-0000-00006C010000}"/>
    <cellStyle name="_KT (2)_5_Book1_Book1_1" xfId="368" xr:uid="{00000000-0005-0000-0000-00006D010000}"/>
    <cellStyle name="_KT (2)_5_Book1_Book1_1_Book1" xfId="369" xr:uid="{00000000-0005-0000-0000-00006E010000}"/>
    <cellStyle name="_KT (2)_5_Book1_Book1_1_Book1_1" xfId="370" xr:uid="{00000000-0005-0000-0000-00006F010000}"/>
    <cellStyle name="_KT (2)_5_Book1_Book1_2" xfId="371" xr:uid="{00000000-0005-0000-0000-000070010000}"/>
    <cellStyle name="_KT (2)_5_Book1_Book1_Book1" xfId="372" xr:uid="{00000000-0005-0000-0000-000071010000}"/>
    <cellStyle name="_KT (2)_5_Book1_Book1_Book1_1" xfId="373" xr:uid="{00000000-0005-0000-0000-000072010000}"/>
    <cellStyle name="_KT (2)_5_Book1_CHIET-TINH-BCNCKT" xfId="374" xr:uid="{00000000-0005-0000-0000-000073010000}"/>
    <cellStyle name="_KT (2)_5_Book1_DanhMucDonGiaVTTB_Dien_TAM" xfId="375" xr:uid="{00000000-0005-0000-0000-000074010000}"/>
    <cellStyle name="_KT (2)_5_Book1_DATA" xfId="376" xr:uid="{00000000-0005-0000-0000-000075010000}"/>
    <cellStyle name="_KT (2)_5_Book1_DTNE" xfId="377" xr:uid="{00000000-0005-0000-0000-000076010000}"/>
    <cellStyle name="_KT (2)_5_Book1_GTrinh(CPK)" xfId="378" xr:uid="{00000000-0005-0000-0000-000077010000}"/>
    <cellStyle name="_KT (2)_5_Book1_Tien-do-KHCB-2005 (09-02)" xfId="380" xr:uid="{00000000-0005-0000-0000-000079010000}"/>
    <cellStyle name="_KT (2)_5_Book1_THCPK bs" xfId="379" xr:uid="{00000000-0005-0000-0000-000078010000}"/>
    <cellStyle name="_KT (2)_5_Dcdtoan-bcnckt " xfId="381" xr:uid="{00000000-0005-0000-0000-00007A010000}"/>
    <cellStyle name="_KT (2)_5_Dcdtoan-bcnckt _B_CPK(KHCB)" xfId="382" xr:uid="{00000000-0005-0000-0000-00007B010000}"/>
    <cellStyle name="_KT (2)_5_Dcdtoan-bcnckt _Book1" xfId="383" xr:uid="{00000000-0005-0000-0000-00007C010000}"/>
    <cellStyle name="_KT (2)_5_Dcdtoan-bcnckt _XL4Poppy" xfId="384" xr:uid="{00000000-0005-0000-0000-00007D010000}"/>
    <cellStyle name="_KT (2)_5_Dcdtoan-bcnckt _XL4Test5" xfId="385" xr:uid="{00000000-0005-0000-0000-00007E010000}"/>
    <cellStyle name="_KT (2)_5_DTCDT MR.2N110.HOCMON.TDTOAN.CCUNG" xfId="386" xr:uid="{00000000-0005-0000-0000-00007F010000}"/>
    <cellStyle name="_KT (2)_5_DTNE" xfId="387" xr:uid="{00000000-0005-0000-0000-000080010000}"/>
    <cellStyle name="_KT (2)_5_DTOAN(THEO BAN A)" xfId="388" xr:uid="{00000000-0005-0000-0000-000081010000}"/>
    <cellStyle name="_KT (2)_5_KL_PHUONG" xfId="389" xr:uid="{00000000-0005-0000-0000-000082010000}"/>
    <cellStyle name="_KT (2)_5_Lora-tungchau" xfId="390" xr:uid="{00000000-0005-0000-0000-000083010000}"/>
    <cellStyle name="_KT (2)_5_moi" xfId="391" xr:uid="{00000000-0005-0000-0000-000084010000}"/>
    <cellStyle name="_KT (2)_5_moi_B_CPK(KHCB)" xfId="392" xr:uid="{00000000-0005-0000-0000-000085010000}"/>
    <cellStyle name="_KT (2)_5_moi_Book1" xfId="393" xr:uid="{00000000-0005-0000-0000-000086010000}"/>
    <cellStyle name="_KT (2)_5_moi_XL4Poppy" xfId="394" xr:uid="{00000000-0005-0000-0000-000087010000}"/>
    <cellStyle name="_KT (2)_5_moi_XL4Test5" xfId="395" xr:uid="{00000000-0005-0000-0000-000088010000}"/>
    <cellStyle name="_KT (2)_5_PGIA-phieu tham tra Kho bac" xfId="396" xr:uid="{00000000-0005-0000-0000-000089010000}"/>
    <cellStyle name="_KT (2)_5_PGIA-phieu tham tra Kho bac_B_CPK(KHCB)" xfId="397" xr:uid="{00000000-0005-0000-0000-00008A010000}"/>
    <cellStyle name="_KT (2)_5_PGIA-phieu tham tra Kho bac_Book1" xfId="398" xr:uid="{00000000-0005-0000-0000-00008B010000}"/>
    <cellStyle name="_KT (2)_5_PT02-02" xfId="400" xr:uid="{00000000-0005-0000-0000-00008D010000}"/>
    <cellStyle name="_KT (2)_5_PT02-02_B_CPK(KHCB)" xfId="401" xr:uid="{00000000-0005-0000-0000-00008E010000}"/>
    <cellStyle name="_KT (2)_5_PT02-02_Book1" xfId="402" xr:uid="{00000000-0005-0000-0000-00008F010000}"/>
    <cellStyle name="_KT (2)_5_PT02-02_Book1_1" xfId="403" xr:uid="{00000000-0005-0000-0000-000090010000}"/>
    <cellStyle name="_KT (2)_5_PT02-03" xfId="404" xr:uid="{00000000-0005-0000-0000-000091010000}"/>
    <cellStyle name="_KT (2)_5_PT02-03_B_CPK(KHCB)" xfId="405" xr:uid="{00000000-0005-0000-0000-000092010000}"/>
    <cellStyle name="_KT (2)_5_PT02-03_Book1" xfId="406" xr:uid="{00000000-0005-0000-0000-000093010000}"/>
    <cellStyle name="_KT (2)_5_PT02-03_Book1_1" xfId="407" xr:uid="{00000000-0005-0000-0000-000094010000}"/>
    <cellStyle name="_KT (2)_5_PHIEU KIEM TRA(THOA)" xfId="399" xr:uid="{00000000-0005-0000-0000-00008C010000}"/>
    <cellStyle name="_KT (2)_5_Qt-HT3PQ1(CauKho)" xfId="408" xr:uid="{00000000-0005-0000-0000-000095010000}"/>
    <cellStyle name="_KT (2)_5_Qt-HT3PQ1(CauKho)_Don gia quy 3 nam 2003 - Ban Dien Luc" xfId="409" xr:uid="{00000000-0005-0000-0000-000096010000}"/>
    <cellStyle name="_KT (2)_5_Qt-HT3PQ1(CauKho)_Don gia quy 3 nam 2003 - Ban Dien Luc_B_CPK(KHCB)" xfId="410" xr:uid="{00000000-0005-0000-0000-000097010000}"/>
    <cellStyle name="_KT (2)_5_Qt-HT3PQ1(CauKho)_Don gia quy 3 nam 2003 - Ban Dien Luc_Book1" xfId="411" xr:uid="{00000000-0005-0000-0000-000098010000}"/>
    <cellStyle name="_KT (2)_5_Qt-HT3PQ1(CauKho)_NC-VL2-2003" xfId="412" xr:uid="{00000000-0005-0000-0000-000099010000}"/>
    <cellStyle name="_KT (2)_5_Qt-HT3PQ1(CauKho)_NC-VL2-2003_1" xfId="413" xr:uid="{00000000-0005-0000-0000-00009A010000}"/>
    <cellStyle name="_KT (2)_5_Qt-HT3PQ1(CauKho)_NC-VL2-2003_1_B_CPK(KHCB)" xfId="414" xr:uid="{00000000-0005-0000-0000-00009B010000}"/>
    <cellStyle name="_KT (2)_5_Qt-HT3PQ1(CauKho)_NC-VL2-2003_1_Book1" xfId="415" xr:uid="{00000000-0005-0000-0000-00009C010000}"/>
    <cellStyle name="_KT (2)_5_Sheet2" xfId="416" xr:uid="{00000000-0005-0000-0000-00009D010000}"/>
    <cellStyle name="_KT (2)_5_Sheet2_B_CPK(KHCB)" xfId="417" xr:uid="{00000000-0005-0000-0000-00009E010000}"/>
    <cellStyle name="_KT (2)_5_Sheet2_Book1" xfId="418" xr:uid="{00000000-0005-0000-0000-00009F010000}"/>
    <cellStyle name="_KT (2)_5_Sheet3" xfId="419" xr:uid="{00000000-0005-0000-0000-0000A0010000}"/>
    <cellStyle name="_KT (2)_5_Tien-do-KHCB-2005 (09-02)" xfId="420" xr:uid="{00000000-0005-0000-0000-0000A1010000}"/>
    <cellStyle name="_KT (2)_5_XL4Poppy" xfId="421" xr:uid="{00000000-0005-0000-0000-0000A2010000}"/>
    <cellStyle name="_KT (2)_5_XL4Poppy_1" xfId="422" xr:uid="{00000000-0005-0000-0000-0000A3010000}"/>
    <cellStyle name="_KT (2)_5_XL4Poppy_B_CPK(KHCB)" xfId="423" xr:uid="{00000000-0005-0000-0000-0000A4010000}"/>
    <cellStyle name="_KT (2)_5_XL4Poppy_Book1" xfId="424" xr:uid="{00000000-0005-0000-0000-0000A5010000}"/>
    <cellStyle name="_KT (2)_5_XL4Poppy_XL4Test5" xfId="425" xr:uid="{00000000-0005-0000-0000-0000A6010000}"/>
    <cellStyle name="_KT (2)_5_XL4Poppy_XL4Test5_B_CPK(KHCB)" xfId="426" xr:uid="{00000000-0005-0000-0000-0000A7010000}"/>
    <cellStyle name="_KT (2)_5_XL4Test5" xfId="427" xr:uid="{00000000-0005-0000-0000-0000A8010000}"/>
    <cellStyle name="_KT (2)_5_XL4Test5 (2)" xfId="428" xr:uid="{00000000-0005-0000-0000-0000A9010000}"/>
    <cellStyle name="_KT (2)_5_XL4Test5_1" xfId="429" xr:uid="{00000000-0005-0000-0000-0000AA010000}"/>
    <cellStyle name="_KT (2)_5_XL4Test5_1_B_CPK(KHCB)" xfId="430" xr:uid="{00000000-0005-0000-0000-0000AB010000}"/>
    <cellStyle name="_KT (2)_5_XL4Test5_B_CPK(KHCB)" xfId="431" xr:uid="{00000000-0005-0000-0000-0000AC010000}"/>
    <cellStyle name="_KT (2)_5_XL4Test5_Book1" xfId="432" xr:uid="{00000000-0005-0000-0000-0000AD010000}"/>
    <cellStyle name="_KT (2)_5_XL4Test5_XL4Test5" xfId="433" xr:uid="{00000000-0005-0000-0000-0000AE010000}"/>
    <cellStyle name="_KT (2)_Book1" xfId="434" xr:uid="{00000000-0005-0000-0000-0000AF010000}"/>
    <cellStyle name="_KT (2)_Book1_1" xfId="435" xr:uid="{00000000-0005-0000-0000-0000B0010000}"/>
    <cellStyle name="_KT (2)_Book1_1_Bang thong  ke dao duong" xfId="436" xr:uid="{00000000-0005-0000-0000-0000B1010000}"/>
    <cellStyle name="_KT (2)_Book1_1_Book1" xfId="437" xr:uid="{00000000-0005-0000-0000-0000B2010000}"/>
    <cellStyle name="_KT (2)_Book1_1_DTNE" xfId="438" xr:uid="{00000000-0005-0000-0000-0000B3010000}"/>
    <cellStyle name="_KT (2)_Book1_1_PHIEU KIEM TRA(THOA)" xfId="439" xr:uid="{00000000-0005-0000-0000-0000B4010000}"/>
    <cellStyle name="_KT (2)_Book1_1_Tien-do-KHCB-2005 (09-02)" xfId="440" xr:uid="{00000000-0005-0000-0000-0000B5010000}"/>
    <cellStyle name="_KT (2)_Book1_1_XL4Test5 (2)" xfId="441" xr:uid="{00000000-0005-0000-0000-0000B6010000}"/>
    <cellStyle name="_KT (2)_Book1_2" xfId="442" xr:uid="{00000000-0005-0000-0000-0000B7010000}"/>
    <cellStyle name="_KT (2)_Book1_B_CPK(KHCB)" xfId="443" xr:uid="{00000000-0005-0000-0000-0000B8010000}"/>
    <cellStyle name="_KT (2)_Book1_BC-QT-WB-dthao" xfId="444" xr:uid="{00000000-0005-0000-0000-0000B9010000}"/>
    <cellStyle name="_KT (2)_Book1_BC-QT-WB-dthao_B_CPK(KHCB)" xfId="445" xr:uid="{00000000-0005-0000-0000-0000BA010000}"/>
    <cellStyle name="_KT (2)_Book1_BC-QT-WB-dthao_Book1" xfId="446" xr:uid="{00000000-0005-0000-0000-0000BB010000}"/>
    <cellStyle name="_KT (2)_Book1_Book1" xfId="447" xr:uid="{00000000-0005-0000-0000-0000BC010000}"/>
    <cellStyle name="_KT (2)_Book1_Book1_1" xfId="448" xr:uid="{00000000-0005-0000-0000-0000BD010000}"/>
    <cellStyle name="_KT (2)_Book1_Book1_B_CPK(KHCB)" xfId="449" xr:uid="{00000000-0005-0000-0000-0000BE010000}"/>
    <cellStyle name="_KT (2)_Book1_Book1_Book1" xfId="450" xr:uid="{00000000-0005-0000-0000-0000BF010000}"/>
    <cellStyle name="_KT (2)_Book1_Book1_Book1_1" xfId="451" xr:uid="{00000000-0005-0000-0000-0000C0010000}"/>
    <cellStyle name="_KT (2)_Book1_CHIET-TINH-BCNCKT" xfId="452" xr:uid="{00000000-0005-0000-0000-0000C1010000}"/>
    <cellStyle name="_KT (2)_Book1_DATA" xfId="453" xr:uid="{00000000-0005-0000-0000-0000C2010000}"/>
    <cellStyle name="_KT (2)_Book1_DTNE" xfId="454" xr:uid="{00000000-0005-0000-0000-0000C3010000}"/>
    <cellStyle name="_KT (2)_Book1_GTrinh(CPK)" xfId="455" xr:uid="{00000000-0005-0000-0000-0000C4010000}"/>
    <cellStyle name="_KT (2)_Book1_PHIEU KIEM TRA(THOA)" xfId="456" xr:uid="{00000000-0005-0000-0000-0000C5010000}"/>
    <cellStyle name="_KT (2)_Book1_Tien-do-KHCB-2005 (09-02)" xfId="458" xr:uid="{00000000-0005-0000-0000-0000C7010000}"/>
    <cellStyle name="_KT (2)_Book1_THCPK bs" xfId="457" xr:uid="{00000000-0005-0000-0000-0000C6010000}"/>
    <cellStyle name="_KT (2)_Book1_XL4Test5" xfId="459" xr:uid="{00000000-0005-0000-0000-0000C8010000}"/>
    <cellStyle name="_KT (2)_DTNE" xfId="460" xr:uid="{00000000-0005-0000-0000-0000C9010000}"/>
    <cellStyle name="_KT (2)_DTOAN(THEO BAN A)" xfId="461" xr:uid="{00000000-0005-0000-0000-0000CA010000}"/>
    <cellStyle name="_KT (2)_KL_PHUONG" xfId="462" xr:uid="{00000000-0005-0000-0000-0000CB010000}"/>
    <cellStyle name="_KT (2)_Lora-tungchau" xfId="463" xr:uid="{00000000-0005-0000-0000-0000CC010000}"/>
    <cellStyle name="_KT (2)_Lora-tungchau_Book1" xfId="464" xr:uid="{00000000-0005-0000-0000-0000CD010000}"/>
    <cellStyle name="_KT (2)_Lora-tungchau_XL4Test5" xfId="465" xr:uid="{00000000-0005-0000-0000-0000CE010000}"/>
    <cellStyle name="_KT (2)_PERSONAL" xfId="466" xr:uid="{00000000-0005-0000-0000-0000CF010000}"/>
    <cellStyle name="_KT (2)_PERSONAL_HTQ.8 GD1" xfId="467" xr:uid="{00000000-0005-0000-0000-0000D0010000}"/>
    <cellStyle name="_KT (2)_PERSONAL_HTQ.8 GD1_Don gia quy 3 nam 2003 - Ban Dien Luc" xfId="468" xr:uid="{00000000-0005-0000-0000-0000D1010000}"/>
    <cellStyle name="_KT (2)_PERSONAL_HTQ.8 GD1_Don gia quy 3 nam 2003 - Ban Dien Luc_B_CPK(KHCB)" xfId="469" xr:uid="{00000000-0005-0000-0000-0000D2010000}"/>
    <cellStyle name="_KT (2)_PERSONAL_HTQ.8 GD1_Don gia quy 3 nam 2003 - Ban Dien Luc_Book1" xfId="470" xr:uid="{00000000-0005-0000-0000-0000D3010000}"/>
    <cellStyle name="_KT (2)_PERSONAL_HTQ.8 GD1_NC-VL2-2003" xfId="471" xr:uid="{00000000-0005-0000-0000-0000D4010000}"/>
    <cellStyle name="_KT (2)_PERSONAL_HTQ.8 GD1_NC-VL2-2003_1" xfId="472" xr:uid="{00000000-0005-0000-0000-0000D5010000}"/>
    <cellStyle name="_KT (2)_PERSONAL_HTQ.8 GD1_NC-VL2-2003_1_B_CPK(KHCB)" xfId="473" xr:uid="{00000000-0005-0000-0000-0000D6010000}"/>
    <cellStyle name="_KT (2)_PERSONAL_HTQ.8 GD1_NC-VL2-2003_1_Book1" xfId="474" xr:uid="{00000000-0005-0000-0000-0000D7010000}"/>
    <cellStyle name="_KT (2)_PERSONAL_Tong hop KHCB 2001" xfId="475" xr:uid="{00000000-0005-0000-0000-0000D8010000}"/>
    <cellStyle name="_KT (2)_PHIEU KIEM TRA(THOA)" xfId="476" xr:uid="{00000000-0005-0000-0000-0000D9010000}"/>
    <cellStyle name="_KT (2)_Qt-HT3PQ1(CauKho)" xfId="477" xr:uid="{00000000-0005-0000-0000-0000DA010000}"/>
    <cellStyle name="_KT (2)_Qt-HT3PQ1(CauKho)_Don gia quy 3 nam 2003 - Ban Dien Luc" xfId="478" xr:uid="{00000000-0005-0000-0000-0000DB010000}"/>
    <cellStyle name="_KT (2)_Qt-HT3PQ1(CauKho)_Don gia quy 3 nam 2003 - Ban Dien Luc_B_CPK(KHCB)" xfId="479" xr:uid="{00000000-0005-0000-0000-0000DC010000}"/>
    <cellStyle name="_KT (2)_Qt-HT3PQ1(CauKho)_Don gia quy 3 nam 2003 - Ban Dien Luc_Book1" xfId="480" xr:uid="{00000000-0005-0000-0000-0000DD010000}"/>
    <cellStyle name="_KT (2)_Qt-HT3PQ1(CauKho)_NC-VL2-2003" xfId="481" xr:uid="{00000000-0005-0000-0000-0000DE010000}"/>
    <cellStyle name="_KT (2)_Qt-HT3PQ1(CauKho)_NC-VL2-2003_1" xfId="482" xr:uid="{00000000-0005-0000-0000-0000DF010000}"/>
    <cellStyle name="_KT (2)_Qt-HT3PQ1(CauKho)_NC-VL2-2003_1_B_CPK(KHCB)" xfId="483" xr:uid="{00000000-0005-0000-0000-0000E0010000}"/>
    <cellStyle name="_KT (2)_Qt-HT3PQ1(CauKho)_NC-VL2-2003_1_Book1" xfId="484" xr:uid="{00000000-0005-0000-0000-0000E1010000}"/>
    <cellStyle name="_KT (2)_TG-TH" xfId="485" xr:uid="{00000000-0005-0000-0000-0000E2010000}"/>
    <cellStyle name="_KT (2)_Tien-do-KHCB-2005 (09-02)" xfId="486" xr:uid="{00000000-0005-0000-0000-0000E3010000}"/>
    <cellStyle name="_KT (2)_XL4Test5" xfId="487" xr:uid="{00000000-0005-0000-0000-0000E4010000}"/>
    <cellStyle name="_KT_TG" xfId="488" xr:uid="{00000000-0005-0000-0000-0000E5010000}"/>
    <cellStyle name="_KT_TG_1" xfId="489" xr:uid="{00000000-0005-0000-0000-0000E6010000}"/>
    <cellStyle name="_KT_TG_1_B_CPK(KHCB)" xfId="490" xr:uid="{00000000-0005-0000-0000-0000E7010000}"/>
    <cellStyle name="_KT_TG_1_BAO CAO KLCT PT2000" xfId="491" xr:uid="{00000000-0005-0000-0000-0000E8010000}"/>
    <cellStyle name="_KT_TG_1_BAO CAO PT2000" xfId="492" xr:uid="{00000000-0005-0000-0000-0000E9010000}"/>
    <cellStyle name="_KT_TG_1_BAO CAO PT2000_B_CPK(KHCB)" xfId="493" xr:uid="{00000000-0005-0000-0000-0000EA010000}"/>
    <cellStyle name="_KT_TG_1_BAO CAO PT2000_Book1" xfId="494" xr:uid="{00000000-0005-0000-0000-0000EB010000}"/>
    <cellStyle name="_KT_TG_1_BAO CAO PT2000_Book1_1" xfId="495" xr:uid="{00000000-0005-0000-0000-0000EC010000}"/>
    <cellStyle name="_KT_TG_1_Bao cao XDCB 2001 - T11 KH dieu chinh 20-11-THAI" xfId="496" xr:uid="{00000000-0005-0000-0000-0000ED010000}"/>
    <cellStyle name="_KT_TG_1_Bao cao XDCB 2001 - T11 KH dieu chinh 20-11-THAI_B_CPK(KHCB)" xfId="497" xr:uid="{00000000-0005-0000-0000-0000EE010000}"/>
    <cellStyle name="_KT_TG_1_Bao cao XDCB 2001 - T11 KH dieu chinh 20-11-THAI_Book1" xfId="498" xr:uid="{00000000-0005-0000-0000-0000EF010000}"/>
    <cellStyle name="_KT_TG_1_Book1" xfId="499" xr:uid="{00000000-0005-0000-0000-0000F0010000}"/>
    <cellStyle name="_KT_TG_1_Book1_1" xfId="500" xr:uid="{00000000-0005-0000-0000-0000F1010000}"/>
    <cellStyle name="_KT_TG_1_Book1_1_B_CPK(KHCB)" xfId="501" xr:uid="{00000000-0005-0000-0000-0000F2010000}"/>
    <cellStyle name="_KT_TG_1_Book1_1_B_CPK(KHCB)_1" xfId="502" xr:uid="{00000000-0005-0000-0000-0000F3010000}"/>
    <cellStyle name="_KT_TG_1_Book1_1_Bang thong  ke dao duong" xfId="503" xr:uid="{00000000-0005-0000-0000-0000F4010000}"/>
    <cellStyle name="_KT_TG_1_Book1_1_Book1" xfId="504" xr:uid="{00000000-0005-0000-0000-0000F5010000}"/>
    <cellStyle name="_KT_TG_1_Book1_1_Book1_1" xfId="505" xr:uid="{00000000-0005-0000-0000-0000F6010000}"/>
    <cellStyle name="_KT_TG_1_Book1_1_CHIET-TINH-BCNCKT" xfId="506" xr:uid="{00000000-0005-0000-0000-0000F7010000}"/>
    <cellStyle name="_KT_TG_1_Book1_1_DanhMucDonGiaVTTB_Dien_TAM" xfId="507" xr:uid="{00000000-0005-0000-0000-0000F8010000}"/>
    <cellStyle name="_KT_TG_1_Book1_1_DTNE" xfId="508" xr:uid="{00000000-0005-0000-0000-0000F9010000}"/>
    <cellStyle name="_KT_TG_1_Book1_1_PHIEU KIEM TRA(THOA)" xfId="509" xr:uid="{00000000-0005-0000-0000-0000FA010000}"/>
    <cellStyle name="_KT_TG_1_Book1_1_Tien-do-KHCB-2005 (09-02)" xfId="510" xr:uid="{00000000-0005-0000-0000-0000FB010000}"/>
    <cellStyle name="_KT_TG_1_Book1_1_XL4Test5" xfId="511" xr:uid="{00000000-0005-0000-0000-0000FC010000}"/>
    <cellStyle name="_KT_TG_1_Book1_2" xfId="512" xr:uid="{00000000-0005-0000-0000-0000FD010000}"/>
    <cellStyle name="_KT_TG_1_Book1_2_B_CPK(KHCB)" xfId="513" xr:uid="{00000000-0005-0000-0000-0000FE010000}"/>
    <cellStyle name="_KT_TG_1_Book1_2_Book1" xfId="514" xr:uid="{00000000-0005-0000-0000-0000FF010000}"/>
    <cellStyle name="_KT_TG_1_Book1_2_Book1_1" xfId="515" xr:uid="{00000000-0005-0000-0000-000000020000}"/>
    <cellStyle name="_KT_TG_1_Book1_2_PHIEU KIEM TRA(THOA)" xfId="516" xr:uid="{00000000-0005-0000-0000-000001020000}"/>
    <cellStyle name="_KT_TG_1_Book1_3" xfId="517" xr:uid="{00000000-0005-0000-0000-000002020000}"/>
    <cellStyle name="_KT_TG_1_Book1_3_B_CPK(KHCB)" xfId="518" xr:uid="{00000000-0005-0000-0000-000003020000}"/>
    <cellStyle name="_KT_TG_1_Book1_3_Book1" xfId="519" xr:uid="{00000000-0005-0000-0000-000004020000}"/>
    <cellStyle name="_KT_TG_1_Book1_3_XL4Test5" xfId="520" xr:uid="{00000000-0005-0000-0000-000005020000}"/>
    <cellStyle name="_KT_TG_1_Book1_3_XL4Test5 (2)" xfId="521" xr:uid="{00000000-0005-0000-0000-000006020000}"/>
    <cellStyle name="_KT_TG_1_Book1_4" xfId="522" xr:uid="{00000000-0005-0000-0000-000007020000}"/>
    <cellStyle name="_KT_TG_1_Book1_5" xfId="523" xr:uid="{00000000-0005-0000-0000-000008020000}"/>
    <cellStyle name="_KT_TG_1_Book1_B_CPK(KHCB)" xfId="524" xr:uid="{00000000-0005-0000-0000-000009020000}"/>
    <cellStyle name="_KT_TG_1_Book1_Bang thong  ke dao duong" xfId="525" xr:uid="{00000000-0005-0000-0000-00000A020000}"/>
    <cellStyle name="_KT_TG_1_Book1_BC-QT-WB-dthao" xfId="526" xr:uid="{00000000-0005-0000-0000-00000B020000}"/>
    <cellStyle name="_KT_TG_1_Book1_BC-QT-WB-dthao_B_CPK(KHCB)" xfId="527" xr:uid="{00000000-0005-0000-0000-00000C020000}"/>
    <cellStyle name="_KT_TG_1_Book1_BC-QT-WB-dthao_Book1" xfId="528" xr:uid="{00000000-0005-0000-0000-00000D020000}"/>
    <cellStyle name="_KT_TG_1_Book1_Book1" xfId="529" xr:uid="{00000000-0005-0000-0000-00000E020000}"/>
    <cellStyle name="_KT_TG_1_Book1_Book1_1" xfId="530" xr:uid="{00000000-0005-0000-0000-00000F020000}"/>
    <cellStyle name="_KT_TG_1_Book1_Book1_1_Book1" xfId="531" xr:uid="{00000000-0005-0000-0000-000010020000}"/>
    <cellStyle name="_KT_TG_1_Book1_Book1_1_Book1_1" xfId="532" xr:uid="{00000000-0005-0000-0000-000011020000}"/>
    <cellStyle name="_KT_TG_1_Book1_Book1_2" xfId="533" xr:uid="{00000000-0005-0000-0000-000012020000}"/>
    <cellStyle name="_KT_TG_1_Book1_Book1_Book1" xfId="534" xr:uid="{00000000-0005-0000-0000-000013020000}"/>
    <cellStyle name="_KT_TG_1_Book1_Book1_Book1_1" xfId="535" xr:uid="{00000000-0005-0000-0000-000014020000}"/>
    <cellStyle name="_KT_TG_1_Book1_CHIET-TINH-BCNCKT" xfId="536" xr:uid="{00000000-0005-0000-0000-000015020000}"/>
    <cellStyle name="_KT_TG_1_Book1_DanhMucDonGiaVTTB_Dien_TAM" xfId="537" xr:uid="{00000000-0005-0000-0000-000016020000}"/>
    <cellStyle name="_KT_TG_1_Book1_DATA" xfId="538" xr:uid="{00000000-0005-0000-0000-000017020000}"/>
    <cellStyle name="_KT_TG_1_Book1_DTNE" xfId="539" xr:uid="{00000000-0005-0000-0000-000018020000}"/>
    <cellStyle name="_KT_TG_1_Book1_GTrinh(CPK)" xfId="540" xr:uid="{00000000-0005-0000-0000-000019020000}"/>
    <cellStyle name="_KT_TG_1_Book1_Tien-do-KHCB-2005 (09-02)" xfId="542" xr:uid="{00000000-0005-0000-0000-00001B020000}"/>
    <cellStyle name="_KT_TG_1_Book1_THCPK bs" xfId="541" xr:uid="{00000000-0005-0000-0000-00001A020000}"/>
    <cellStyle name="_KT_TG_1_Dcdtoan-bcnckt " xfId="543" xr:uid="{00000000-0005-0000-0000-00001C020000}"/>
    <cellStyle name="_KT_TG_1_Dcdtoan-bcnckt _B_CPK(KHCB)" xfId="544" xr:uid="{00000000-0005-0000-0000-00001D020000}"/>
    <cellStyle name="_KT_TG_1_Dcdtoan-bcnckt _Book1" xfId="545" xr:uid="{00000000-0005-0000-0000-00001E020000}"/>
    <cellStyle name="_KT_TG_1_Dcdtoan-bcnckt _XL4Poppy" xfId="546" xr:uid="{00000000-0005-0000-0000-00001F020000}"/>
    <cellStyle name="_KT_TG_1_Dcdtoan-bcnckt _XL4Test5" xfId="547" xr:uid="{00000000-0005-0000-0000-000020020000}"/>
    <cellStyle name="_KT_TG_1_DTCDT MR.2N110.HOCMON.TDTOAN.CCUNG" xfId="548" xr:uid="{00000000-0005-0000-0000-000021020000}"/>
    <cellStyle name="_KT_TG_1_DTNE" xfId="549" xr:uid="{00000000-0005-0000-0000-000022020000}"/>
    <cellStyle name="_KT_TG_1_DTOAN(THEO BAN A)" xfId="550" xr:uid="{00000000-0005-0000-0000-000023020000}"/>
    <cellStyle name="_KT_TG_1_KL_PHUONG" xfId="551" xr:uid="{00000000-0005-0000-0000-000024020000}"/>
    <cellStyle name="_KT_TG_1_Lora-tungchau" xfId="552" xr:uid="{00000000-0005-0000-0000-000025020000}"/>
    <cellStyle name="_KT_TG_1_moi" xfId="553" xr:uid="{00000000-0005-0000-0000-000026020000}"/>
    <cellStyle name="_KT_TG_1_moi_B_CPK(KHCB)" xfId="554" xr:uid="{00000000-0005-0000-0000-000027020000}"/>
    <cellStyle name="_KT_TG_1_moi_Book1" xfId="555" xr:uid="{00000000-0005-0000-0000-000028020000}"/>
    <cellStyle name="_KT_TG_1_moi_XL4Poppy" xfId="556" xr:uid="{00000000-0005-0000-0000-000029020000}"/>
    <cellStyle name="_KT_TG_1_moi_XL4Test5" xfId="557" xr:uid="{00000000-0005-0000-0000-00002A020000}"/>
    <cellStyle name="_KT_TG_1_PGIA-phieu tham tra Kho bac" xfId="558" xr:uid="{00000000-0005-0000-0000-00002B020000}"/>
    <cellStyle name="_KT_TG_1_PGIA-phieu tham tra Kho bac_B_CPK(KHCB)" xfId="559" xr:uid="{00000000-0005-0000-0000-00002C020000}"/>
    <cellStyle name="_KT_TG_1_PGIA-phieu tham tra Kho bac_Book1" xfId="560" xr:uid="{00000000-0005-0000-0000-00002D020000}"/>
    <cellStyle name="_KT_TG_1_PT02-02" xfId="562" xr:uid="{00000000-0005-0000-0000-00002F020000}"/>
    <cellStyle name="_KT_TG_1_PT02-02_B_CPK(KHCB)" xfId="563" xr:uid="{00000000-0005-0000-0000-000030020000}"/>
    <cellStyle name="_KT_TG_1_PT02-02_Book1" xfId="564" xr:uid="{00000000-0005-0000-0000-000031020000}"/>
    <cellStyle name="_KT_TG_1_PT02-02_Book1_1" xfId="565" xr:uid="{00000000-0005-0000-0000-000032020000}"/>
    <cellStyle name="_KT_TG_1_PT02-03" xfId="566" xr:uid="{00000000-0005-0000-0000-000033020000}"/>
    <cellStyle name="_KT_TG_1_PT02-03_B_CPK(KHCB)" xfId="567" xr:uid="{00000000-0005-0000-0000-000034020000}"/>
    <cellStyle name="_KT_TG_1_PT02-03_Book1" xfId="568" xr:uid="{00000000-0005-0000-0000-000035020000}"/>
    <cellStyle name="_KT_TG_1_PT02-03_Book1_1" xfId="569" xr:uid="{00000000-0005-0000-0000-000036020000}"/>
    <cellStyle name="_KT_TG_1_PHIEU KIEM TRA(THOA)" xfId="561" xr:uid="{00000000-0005-0000-0000-00002E020000}"/>
    <cellStyle name="_KT_TG_1_Qt-HT3PQ1(CauKho)" xfId="570" xr:uid="{00000000-0005-0000-0000-000037020000}"/>
    <cellStyle name="_KT_TG_1_Qt-HT3PQ1(CauKho)_Don gia quy 3 nam 2003 - Ban Dien Luc" xfId="571" xr:uid="{00000000-0005-0000-0000-000038020000}"/>
    <cellStyle name="_KT_TG_1_Qt-HT3PQ1(CauKho)_Don gia quy 3 nam 2003 - Ban Dien Luc_B_CPK(KHCB)" xfId="572" xr:uid="{00000000-0005-0000-0000-000039020000}"/>
    <cellStyle name="_KT_TG_1_Qt-HT3PQ1(CauKho)_Don gia quy 3 nam 2003 - Ban Dien Luc_Book1" xfId="573" xr:uid="{00000000-0005-0000-0000-00003A020000}"/>
    <cellStyle name="_KT_TG_1_Qt-HT3PQ1(CauKho)_NC-VL2-2003" xfId="574" xr:uid="{00000000-0005-0000-0000-00003B020000}"/>
    <cellStyle name="_KT_TG_1_Qt-HT3PQ1(CauKho)_NC-VL2-2003_1" xfId="575" xr:uid="{00000000-0005-0000-0000-00003C020000}"/>
    <cellStyle name="_KT_TG_1_Qt-HT3PQ1(CauKho)_NC-VL2-2003_1_B_CPK(KHCB)" xfId="576" xr:uid="{00000000-0005-0000-0000-00003D020000}"/>
    <cellStyle name="_KT_TG_1_Qt-HT3PQ1(CauKho)_NC-VL2-2003_1_Book1" xfId="577" xr:uid="{00000000-0005-0000-0000-00003E020000}"/>
    <cellStyle name="_KT_TG_1_Sheet2" xfId="578" xr:uid="{00000000-0005-0000-0000-00003F020000}"/>
    <cellStyle name="_KT_TG_1_Sheet2_B_CPK(KHCB)" xfId="579" xr:uid="{00000000-0005-0000-0000-000040020000}"/>
    <cellStyle name="_KT_TG_1_Sheet2_Book1" xfId="580" xr:uid="{00000000-0005-0000-0000-000041020000}"/>
    <cellStyle name="_KT_TG_1_Sheet3" xfId="581" xr:uid="{00000000-0005-0000-0000-000042020000}"/>
    <cellStyle name="_KT_TG_1_Tien-do-KHCB-2005 (09-02)" xfId="582" xr:uid="{00000000-0005-0000-0000-000043020000}"/>
    <cellStyle name="_KT_TG_1_XL4Poppy" xfId="583" xr:uid="{00000000-0005-0000-0000-000044020000}"/>
    <cellStyle name="_KT_TG_1_XL4Poppy_1" xfId="584" xr:uid="{00000000-0005-0000-0000-000045020000}"/>
    <cellStyle name="_KT_TG_1_XL4Poppy_B_CPK(KHCB)" xfId="585" xr:uid="{00000000-0005-0000-0000-000046020000}"/>
    <cellStyle name="_KT_TG_1_XL4Poppy_Book1" xfId="586" xr:uid="{00000000-0005-0000-0000-000047020000}"/>
    <cellStyle name="_KT_TG_1_XL4Poppy_XL4Test5" xfId="587" xr:uid="{00000000-0005-0000-0000-000048020000}"/>
    <cellStyle name="_KT_TG_1_XL4Poppy_XL4Test5_B_CPK(KHCB)" xfId="588" xr:uid="{00000000-0005-0000-0000-000049020000}"/>
    <cellStyle name="_KT_TG_1_XL4Test5" xfId="589" xr:uid="{00000000-0005-0000-0000-00004A020000}"/>
    <cellStyle name="_KT_TG_1_XL4Test5 (2)" xfId="590" xr:uid="{00000000-0005-0000-0000-00004B020000}"/>
    <cellStyle name="_KT_TG_1_XL4Test5_1" xfId="591" xr:uid="{00000000-0005-0000-0000-00004C020000}"/>
    <cellStyle name="_KT_TG_1_XL4Test5_1_B_CPK(KHCB)" xfId="592" xr:uid="{00000000-0005-0000-0000-00004D020000}"/>
    <cellStyle name="_KT_TG_1_XL4Test5_B_CPK(KHCB)" xfId="593" xr:uid="{00000000-0005-0000-0000-00004E020000}"/>
    <cellStyle name="_KT_TG_1_XL4Test5_Book1" xfId="594" xr:uid="{00000000-0005-0000-0000-00004F020000}"/>
    <cellStyle name="_KT_TG_1_XL4Test5_XL4Test5" xfId="595" xr:uid="{00000000-0005-0000-0000-000050020000}"/>
    <cellStyle name="_KT_TG_2" xfId="596" xr:uid="{00000000-0005-0000-0000-000051020000}"/>
    <cellStyle name="_KT_TG_2_B_CPK(KHCB)" xfId="597" xr:uid="{00000000-0005-0000-0000-000052020000}"/>
    <cellStyle name="_KT_TG_2_BAO CAO KLCT PT2000" xfId="598" xr:uid="{00000000-0005-0000-0000-000053020000}"/>
    <cellStyle name="_KT_TG_2_BAO CAO PT2000" xfId="599" xr:uid="{00000000-0005-0000-0000-000054020000}"/>
    <cellStyle name="_KT_TG_2_BAO CAO PT2000_B_CPK(KHCB)" xfId="600" xr:uid="{00000000-0005-0000-0000-000055020000}"/>
    <cellStyle name="_KT_TG_2_BAO CAO PT2000_Book1" xfId="601" xr:uid="{00000000-0005-0000-0000-000056020000}"/>
    <cellStyle name="_KT_TG_2_BAO CAO PT2000_Book1_1" xfId="602" xr:uid="{00000000-0005-0000-0000-000057020000}"/>
    <cellStyle name="_KT_TG_2_Bao cao XDCB 2001 - T11 KH dieu chinh 20-11-THAI" xfId="603" xr:uid="{00000000-0005-0000-0000-000058020000}"/>
    <cellStyle name="_KT_TG_2_Bao cao XDCB 2001 - T11 KH dieu chinh 20-11-THAI_B_CPK(KHCB)" xfId="604" xr:uid="{00000000-0005-0000-0000-000059020000}"/>
    <cellStyle name="_KT_TG_2_Bao cao XDCB 2001 - T11 KH dieu chinh 20-11-THAI_Book1" xfId="605" xr:uid="{00000000-0005-0000-0000-00005A020000}"/>
    <cellStyle name="_KT_TG_2_Book1" xfId="606" xr:uid="{00000000-0005-0000-0000-00005B020000}"/>
    <cellStyle name="_KT_TG_2_Book1_1" xfId="607" xr:uid="{00000000-0005-0000-0000-00005C020000}"/>
    <cellStyle name="_KT_TG_2_Book1_1_B_CPK(KHCB)" xfId="608" xr:uid="{00000000-0005-0000-0000-00005D020000}"/>
    <cellStyle name="_KT_TG_2_Book1_1_B_CPK(KHCB)_1" xfId="609" xr:uid="{00000000-0005-0000-0000-00005E020000}"/>
    <cellStyle name="_KT_TG_2_Book1_1_Bang thong  ke dao duong" xfId="610" xr:uid="{00000000-0005-0000-0000-00005F020000}"/>
    <cellStyle name="_KT_TG_2_Book1_1_Book1" xfId="611" xr:uid="{00000000-0005-0000-0000-000060020000}"/>
    <cellStyle name="_KT_TG_2_Book1_1_Book1_1" xfId="612" xr:uid="{00000000-0005-0000-0000-000061020000}"/>
    <cellStyle name="_KT_TG_2_Book1_1_CHIET-TINH-BCNCKT" xfId="613" xr:uid="{00000000-0005-0000-0000-000062020000}"/>
    <cellStyle name="_KT_TG_2_Book1_1_DanhMucDonGiaVTTB_Dien_TAM" xfId="614" xr:uid="{00000000-0005-0000-0000-000063020000}"/>
    <cellStyle name="_KT_TG_2_Book1_1_DTNE" xfId="615" xr:uid="{00000000-0005-0000-0000-000064020000}"/>
    <cellStyle name="_KT_TG_2_Book1_1_PHIEU KIEM TRA(THOA)" xfId="616" xr:uid="{00000000-0005-0000-0000-000065020000}"/>
    <cellStyle name="_KT_TG_2_Book1_1_Tien-do-KHCB-2005 (09-02)" xfId="617" xr:uid="{00000000-0005-0000-0000-000066020000}"/>
    <cellStyle name="_KT_TG_2_Book1_1_XL4Test5" xfId="618" xr:uid="{00000000-0005-0000-0000-000067020000}"/>
    <cellStyle name="_KT_TG_2_Book1_2" xfId="619" xr:uid="{00000000-0005-0000-0000-000068020000}"/>
    <cellStyle name="_KT_TG_2_Book1_2_B_CPK(KHCB)" xfId="620" xr:uid="{00000000-0005-0000-0000-000069020000}"/>
    <cellStyle name="_KT_TG_2_Book1_2_Book1" xfId="621" xr:uid="{00000000-0005-0000-0000-00006A020000}"/>
    <cellStyle name="_KT_TG_2_Book1_2_Book1_1" xfId="622" xr:uid="{00000000-0005-0000-0000-00006B020000}"/>
    <cellStyle name="_KT_TG_2_Book1_2_Book1_2" xfId="623" xr:uid="{00000000-0005-0000-0000-00006C020000}"/>
    <cellStyle name="_KT_TG_2_Book1_2_CHIET-TINH-BCNCKT" xfId="624" xr:uid="{00000000-0005-0000-0000-00006D020000}"/>
    <cellStyle name="_KT_TG_2_Book1_2_PHIEU KIEM TRA(THOA)" xfId="625" xr:uid="{00000000-0005-0000-0000-00006E020000}"/>
    <cellStyle name="_KT_TG_2_Book1_2_XL4Test5" xfId="626" xr:uid="{00000000-0005-0000-0000-00006F020000}"/>
    <cellStyle name="_KT_TG_2_Book1_3" xfId="627" xr:uid="{00000000-0005-0000-0000-000070020000}"/>
    <cellStyle name="_KT_TG_2_Book1_3_B_CPK(KHCB)" xfId="628" xr:uid="{00000000-0005-0000-0000-000071020000}"/>
    <cellStyle name="_KT_TG_2_Book1_3_Book1" xfId="629" xr:uid="{00000000-0005-0000-0000-000072020000}"/>
    <cellStyle name="_KT_TG_2_Book1_3_XL4Test5" xfId="630" xr:uid="{00000000-0005-0000-0000-000073020000}"/>
    <cellStyle name="_KT_TG_2_Book1_3_XL4Test5 (2)" xfId="631" xr:uid="{00000000-0005-0000-0000-000074020000}"/>
    <cellStyle name="_KT_TG_2_Book1_4" xfId="632" xr:uid="{00000000-0005-0000-0000-000075020000}"/>
    <cellStyle name="_KT_TG_2_Book1_5" xfId="633" xr:uid="{00000000-0005-0000-0000-000076020000}"/>
    <cellStyle name="_KT_TG_2_Book1_B_CPK(KHCB)" xfId="634" xr:uid="{00000000-0005-0000-0000-000077020000}"/>
    <cellStyle name="_KT_TG_2_Book1_Bang thong  ke dao duong" xfId="635" xr:uid="{00000000-0005-0000-0000-000078020000}"/>
    <cellStyle name="_KT_TG_2_Book1_Book1" xfId="636" xr:uid="{00000000-0005-0000-0000-000079020000}"/>
    <cellStyle name="_KT_TG_2_Book1_Book1_1" xfId="637" xr:uid="{00000000-0005-0000-0000-00007A020000}"/>
    <cellStyle name="_KT_TG_2_Book1_Book1_1_Book1" xfId="638" xr:uid="{00000000-0005-0000-0000-00007B020000}"/>
    <cellStyle name="_KT_TG_2_Book1_Book1_1_Book1_1" xfId="639" xr:uid="{00000000-0005-0000-0000-00007C020000}"/>
    <cellStyle name="_KT_TG_2_Book1_Book1_2" xfId="640" xr:uid="{00000000-0005-0000-0000-00007D020000}"/>
    <cellStyle name="_KT_TG_2_Book1_Book1_Book1" xfId="641" xr:uid="{00000000-0005-0000-0000-00007E020000}"/>
    <cellStyle name="_KT_TG_2_Book1_Book1_Book1_1" xfId="642" xr:uid="{00000000-0005-0000-0000-00007F020000}"/>
    <cellStyle name="_KT_TG_2_Book1_CHIET-TINH-BCNCKT" xfId="643" xr:uid="{00000000-0005-0000-0000-000080020000}"/>
    <cellStyle name="_KT_TG_2_Book1_DanhMucDonGiaVTTB_Dien_TAM" xfId="644" xr:uid="{00000000-0005-0000-0000-000081020000}"/>
    <cellStyle name="_KT_TG_2_Book1_DTNE" xfId="645" xr:uid="{00000000-0005-0000-0000-000082020000}"/>
    <cellStyle name="_KT_TG_2_Book1_Tien-do-KHCB-2005 (09-02)" xfId="646" xr:uid="{00000000-0005-0000-0000-000083020000}"/>
    <cellStyle name="_KT_TG_2_Dcdtoan-bcnckt " xfId="647" xr:uid="{00000000-0005-0000-0000-000084020000}"/>
    <cellStyle name="_KT_TG_2_Dcdtoan-bcnckt _B_CPK(KHCB)" xfId="648" xr:uid="{00000000-0005-0000-0000-000085020000}"/>
    <cellStyle name="_KT_TG_2_Dcdtoan-bcnckt _Book1" xfId="649" xr:uid="{00000000-0005-0000-0000-000086020000}"/>
    <cellStyle name="_KT_TG_2_Dcdtoan-bcnckt _XL4Poppy" xfId="650" xr:uid="{00000000-0005-0000-0000-000087020000}"/>
    <cellStyle name="_KT_TG_2_Dcdtoan-bcnckt _XL4Test5" xfId="651" xr:uid="{00000000-0005-0000-0000-000088020000}"/>
    <cellStyle name="_KT_TG_2_DTCDT MR.2N110.HOCMON.TDTOAN.CCUNG" xfId="652" xr:uid="{00000000-0005-0000-0000-000089020000}"/>
    <cellStyle name="_KT_TG_2_DTNE" xfId="653" xr:uid="{00000000-0005-0000-0000-00008A020000}"/>
    <cellStyle name="_KT_TG_2_DTOAN(THEO BAN A)" xfId="654" xr:uid="{00000000-0005-0000-0000-00008B020000}"/>
    <cellStyle name="_KT_TG_2_KL_PHUONG" xfId="655" xr:uid="{00000000-0005-0000-0000-00008C020000}"/>
    <cellStyle name="_KT_TG_2_Lora-tungchau" xfId="656" xr:uid="{00000000-0005-0000-0000-00008D020000}"/>
    <cellStyle name="_KT_TG_2_moi" xfId="657" xr:uid="{00000000-0005-0000-0000-00008E020000}"/>
    <cellStyle name="_KT_TG_2_moi_B_CPK(KHCB)" xfId="658" xr:uid="{00000000-0005-0000-0000-00008F020000}"/>
    <cellStyle name="_KT_TG_2_moi_Book1" xfId="659" xr:uid="{00000000-0005-0000-0000-000090020000}"/>
    <cellStyle name="_KT_TG_2_moi_XL4Poppy" xfId="660" xr:uid="{00000000-0005-0000-0000-000091020000}"/>
    <cellStyle name="_KT_TG_2_moi_XL4Test5" xfId="661" xr:uid="{00000000-0005-0000-0000-000092020000}"/>
    <cellStyle name="_KT_TG_2_PGIA-phieu tham tra Kho bac" xfId="662" xr:uid="{00000000-0005-0000-0000-000093020000}"/>
    <cellStyle name="_KT_TG_2_PGIA-phieu tham tra Kho bac_B_CPK(KHCB)" xfId="663" xr:uid="{00000000-0005-0000-0000-000094020000}"/>
    <cellStyle name="_KT_TG_2_PGIA-phieu tham tra Kho bac_Book1" xfId="664" xr:uid="{00000000-0005-0000-0000-000095020000}"/>
    <cellStyle name="_KT_TG_2_PT02-02" xfId="666" xr:uid="{00000000-0005-0000-0000-000097020000}"/>
    <cellStyle name="_KT_TG_2_PT02-02_B_CPK(KHCB)" xfId="667" xr:uid="{00000000-0005-0000-0000-000098020000}"/>
    <cellStyle name="_KT_TG_2_PT02-02_Book1" xfId="668" xr:uid="{00000000-0005-0000-0000-000099020000}"/>
    <cellStyle name="_KT_TG_2_PT02-02_Book1_1" xfId="669" xr:uid="{00000000-0005-0000-0000-00009A020000}"/>
    <cellStyle name="_KT_TG_2_PT02-03" xfId="670" xr:uid="{00000000-0005-0000-0000-00009B020000}"/>
    <cellStyle name="_KT_TG_2_PT02-03_B_CPK(KHCB)" xfId="671" xr:uid="{00000000-0005-0000-0000-00009C020000}"/>
    <cellStyle name="_KT_TG_2_PT02-03_Book1" xfId="672" xr:uid="{00000000-0005-0000-0000-00009D020000}"/>
    <cellStyle name="_KT_TG_2_PT02-03_Book1_1" xfId="673" xr:uid="{00000000-0005-0000-0000-00009E020000}"/>
    <cellStyle name="_KT_TG_2_PHIEU KIEM TRA(THOA)" xfId="665" xr:uid="{00000000-0005-0000-0000-000096020000}"/>
    <cellStyle name="_KT_TG_2_Qt-HT3PQ1(CauKho)" xfId="674" xr:uid="{00000000-0005-0000-0000-00009F020000}"/>
    <cellStyle name="_KT_TG_2_Qt-HT3PQ1(CauKho)_Don gia quy 3 nam 2003 - Ban Dien Luc" xfId="675" xr:uid="{00000000-0005-0000-0000-0000A0020000}"/>
    <cellStyle name="_KT_TG_2_Qt-HT3PQ1(CauKho)_Don gia quy 3 nam 2003 - Ban Dien Luc_B_CPK(KHCB)" xfId="676" xr:uid="{00000000-0005-0000-0000-0000A1020000}"/>
    <cellStyle name="_KT_TG_2_Qt-HT3PQ1(CauKho)_Don gia quy 3 nam 2003 - Ban Dien Luc_Book1" xfId="677" xr:uid="{00000000-0005-0000-0000-0000A2020000}"/>
    <cellStyle name="_KT_TG_2_Qt-HT3PQ1(CauKho)_NC-VL2-2003" xfId="678" xr:uid="{00000000-0005-0000-0000-0000A3020000}"/>
    <cellStyle name="_KT_TG_2_Qt-HT3PQ1(CauKho)_NC-VL2-2003_1" xfId="679" xr:uid="{00000000-0005-0000-0000-0000A4020000}"/>
    <cellStyle name="_KT_TG_2_Qt-HT3PQ1(CauKho)_NC-VL2-2003_1_B_CPK(KHCB)" xfId="680" xr:uid="{00000000-0005-0000-0000-0000A5020000}"/>
    <cellStyle name="_KT_TG_2_Qt-HT3PQ1(CauKho)_NC-VL2-2003_1_Book1" xfId="681" xr:uid="{00000000-0005-0000-0000-0000A6020000}"/>
    <cellStyle name="_KT_TG_2_Sheet2" xfId="682" xr:uid="{00000000-0005-0000-0000-0000A7020000}"/>
    <cellStyle name="_KT_TG_2_Sheet2_B_CPK(KHCB)" xfId="683" xr:uid="{00000000-0005-0000-0000-0000A8020000}"/>
    <cellStyle name="_KT_TG_2_Sheet2_Book1" xfId="684" xr:uid="{00000000-0005-0000-0000-0000A9020000}"/>
    <cellStyle name="_KT_TG_2_Sheet3" xfId="685" xr:uid="{00000000-0005-0000-0000-0000AA020000}"/>
    <cellStyle name="_KT_TG_2_Tien-do-KHCB-2005 (09-02)" xfId="686" xr:uid="{00000000-0005-0000-0000-0000AB020000}"/>
    <cellStyle name="_KT_TG_2_XL4Poppy" xfId="687" xr:uid="{00000000-0005-0000-0000-0000AC020000}"/>
    <cellStyle name="_KT_TG_2_XL4Poppy_1" xfId="688" xr:uid="{00000000-0005-0000-0000-0000AD020000}"/>
    <cellStyle name="_KT_TG_2_XL4Poppy_B_CPK(KHCB)" xfId="689" xr:uid="{00000000-0005-0000-0000-0000AE020000}"/>
    <cellStyle name="_KT_TG_2_XL4Poppy_Book1" xfId="690" xr:uid="{00000000-0005-0000-0000-0000AF020000}"/>
    <cellStyle name="_KT_TG_2_XL4Poppy_XL4Test5" xfId="691" xr:uid="{00000000-0005-0000-0000-0000B0020000}"/>
    <cellStyle name="_KT_TG_2_XL4Poppy_XL4Test5_B_CPK(KHCB)" xfId="692" xr:uid="{00000000-0005-0000-0000-0000B1020000}"/>
    <cellStyle name="_KT_TG_2_XL4Test5" xfId="693" xr:uid="{00000000-0005-0000-0000-0000B2020000}"/>
    <cellStyle name="_KT_TG_2_XL4Test5 (2)" xfId="694" xr:uid="{00000000-0005-0000-0000-0000B3020000}"/>
    <cellStyle name="_KT_TG_2_XL4Test5_1" xfId="695" xr:uid="{00000000-0005-0000-0000-0000B4020000}"/>
    <cellStyle name="_KT_TG_2_XL4Test5_1_B_CPK(KHCB)" xfId="696" xr:uid="{00000000-0005-0000-0000-0000B5020000}"/>
    <cellStyle name="_KT_TG_2_XL4Test5_B_CPK(KHCB)" xfId="697" xr:uid="{00000000-0005-0000-0000-0000B6020000}"/>
    <cellStyle name="_KT_TG_2_XL4Test5_Book1" xfId="698" xr:uid="{00000000-0005-0000-0000-0000B7020000}"/>
    <cellStyle name="_KT_TG_2_XL4Test5_XL4Test5" xfId="699" xr:uid="{00000000-0005-0000-0000-0000B8020000}"/>
    <cellStyle name="_KT_TG_3" xfId="700" xr:uid="{00000000-0005-0000-0000-0000B9020000}"/>
    <cellStyle name="_KT_TG_4" xfId="701" xr:uid="{00000000-0005-0000-0000-0000BA020000}"/>
    <cellStyle name="_KT_TG_4_Book1" xfId="702" xr:uid="{00000000-0005-0000-0000-0000BB020000}"/>
    <cellStyle name="_KT_TG_4_Book1_DTNE" xfId="703" xr:uid="{00000000-0005-0000-0000-0000BC020000}"/>
    <cellStyle name="_KT_TG_4_Book1_PHIEU KIEM TRA(THOA)" xfId="704" xr:uid="{00000000-0005-0000-0000-0000BD020000}"/>
    <cellStyle name="_KT_TG_4_Book1_Tien-do-KHCB-2005 (09-02)" xfId="705" xr:uid="{00000000-0005-0000-0000-0000BE020000}"/>
    <cellStyle name="_KT_TG_4_DTNE" xfId="706" xr:uid="{00000000-0005-0000-0000-0000BF020000}"/>
    <cellStyle name="_KT_TG_4_DTOAN(THEO BAN A)" xfId="707" xr:uid="{00000000-0005-0000-0000-0000C0020000}"/>
    <cellStyle name="_KT_TG_4_KL_PHUONG" xfId="708" xr:uid="{00000000-0005-0000-0000-0000C1020000}"/>
    <cellStyle name="_KT_TG_4_Lora-tungchau" xfId="709" xr:uid="{00000000-0005-0000-0000-0000C2020000}"/>
    <cellStyle name="_KT_TG_4_PHIEU KIEM TRA(THOA)" xfId="710" xr:uid="{00000000-0005-0000-0000-0000C3020000}"/>
    <cellStyle name="_KT_TG_4_Qt-HT3PQ1(CauKho)" xfId="711" xr:uid="{00000000-0005-0000-0000-0000C4020000}"/>
    <cellStyle name="_KT_TG_4_Qt-HT3PQ1(CauKho)_Don gia quy 3 nam 2003 - Ban Dien Luc" xfId="712" xr:uid="{00000000-0005-0000-0000-0000C5020000}"/>
    <cellStyle name="_KT_TG_4_Qt-HT3PQ1(CauKho)_Don gia quy 3 nam 2003 - Ban Dien Luc_B_CPK(KHCB)" xfId="713" xr:uid="{00000000-0005-0000-0000-0000C6020000}"/>
    <cellStyle name="_KT_TG_4_Qt-HT3PQ1(CauKho)_Don gia quy 3 nam 2003 - Ban Dien Luc_Book1" xfId="714" xr:uid="{00000000-0005-0000-0000-0000C7020000}"/>
    <cellStyle name="_KT_TG_4_Qt-HT3PQ1(CauKho)_NC-VL2-2003" xfId="715" xr:uid="{00000000-0005-0000-0000-0000C8020000}"/>
    <cellStyle name="_KT_TG_4_Qt-HT3PQ1(CauKho)_NC-VL2-2003_1" xfId="716" xr:uid="{00000000-0005-0000-0000-0000C9020000}"/>
    <cellStyle name="_KT_TG_4_Qt-HT3PQ1(CauKho)_NC-VL2-2003_1_B_CPK(KHCB)" xfId="717" xr:uid="{00000000-0005-0000-0000-0000CA020000}"/>
    <cellStyle name="_KT_TG_4_Qt-HT3PQ1(CauKho)_NC-VL2-2003_1_Book1" xfId="718" xr:uid="{00000000-0005-0000-0000-0000CB020000}"/>
    <cellStyle name="_KT_TG_4_Tien-do-KHCB-2005 (09-02)" xfId="719" xr:uid="{00000000-0005-0000-0000-0000CC020000}"/>
    <cellStyle name="_Lora-tungchau" xfId="720" xr:uid="{00000000-0005-0000-0000-0000CD020000}"/>
    <cellStyle name="_Lora-tungchau_Book1" xfId="721" xr:uid="{00000000-0005-0000-0000-0000CE020000}"/>
    <cellStyle name="_Lora-tungchau_XL4Test5" xfId="722" xr:uid="{00000000-0005-0000-0000-0000CF020000}"/>
    <cellStyle name="_PERSONAL" xfId="723" xr:uid="{00000000-0005-0000-0000-0000D0020000}"/>
    <cellStyle name="_PERSONAL_HTQ.8 GD1" xfId="724" xr:uid="{00000000-0005-0000-0000-0000D1020000}"/>
    <cellStyle name="_PERSONAL_HTQ.8 GD1_Don gia quy 3 nam 2003 - Ban Dien Luc" xfId="725" xr:uid="{00000000-0005-0000-0000-0000D2020000}"/>
    <cellStyle name="_PERSONAL_HTQ.8 GD1_Don gia quy 3 nam 2003 - Ban Dien Luc_B_CPK(KHCB)" xfId="726" xr:uid="{00000000-0005-0000-0000-0000D3020000}"/>
    <cellStyle name="_PERSONAL_HTQ.8 GD1_Don gia quy 3 nam 2003 - Ban Dien Luc_Book1" xfId="727" xr:uid="{00000000-0005-0000-0000-0000D4020000}"/>
    <cellStyle name="_PERSONAL_HTQ.8 GD1_NC-VL2-2003" xfId="728" xr:uid="{00000000-0005-0000-0000-0000D5020000}"/>
    <cellStyle name="_PERSONAL_HTQ.8 GD1_NC-VL2-2003_1" xfId="729" xr:uid="{00000000-0005-0000-0000-0000D6020000}"/>
    <cellStyle name="_PERSONAL_HTQ.8 GD1_NC-VL2-2003_1_B_CPK(KHCB)" xfId="730" xr:uid="{00000000-0005-0000-0000-0000D7020000}"/>
    <cellStyle name="_PERSONAL_HTQ.8 GD1_NC-VL2-2003_1_Book1" xfId="731" xr:uid="{00000000-0005-0000-0000-0000D8020000}"/>
    <cellStyle name="_PERSONAL_Tong hop KHCB 2001" xfId="732" xr:uid="{00000000-0005-0000-0000-0000D9020000}"/>
    <cellStyle name="_PHIEU KIEM TRA(THOA)" xfId="733" xr:uid="{00000000-0005-0000-0000-0000DA020000}"/>
    <cellStyle name="_Qt-HT3PQ1(CauKho)" xfId="734" xr:uid="{00000000-0005-0000-0000-0000DB020000}"/>
    <cellStyle name="_Qt-HT3PQ1(CauKho)_Don gia quy 3 nam 2003 - Ban Dien Luc" xfId="735" xr:uid="{00000000-0005-0000-0000-0000DC020000}"/>
    <cellStyle name="_Qt-HT3PQ1(CauKho)_Don gia quy 3 nam 2003 - Ban Dien Luc_B_CPK(KHCB)" xfId="736" xr:uid="{00000000-0005-0000-0000-0000DD020000}"/>
    <cellStyle name="_Qt-HT3PQ1(CauKho)_Don gia quy 3 nam 2003 - Ban Dien Luc_Book1" xfId="737" xr:uid="{00000000-0005-0000-0000-0000DE020000}"/>
    <cellStyle name="_Qt-HT3PQ1(CauKho)_NC-VL2-2003" xfId="738" xr:uid="{00000000-0005-0000-0000-0000DF020000}"/>
    <cellStyle name="_Qt-HT3PQ1(CauKho)_NC-VL2-2003_1" xfId="739" xr:uid="{00000000-0005-0000-0000-0000E0020000}"/>
    <cellStyle name="_Qt-HT3PQ1(CauKho)_NC-VL2-2003_1_B_CPK(KHCB)" xfId="740" xr:uid="{00000000-0005-0000-0000-0000E1020000}"/>
    <cellStyle name="_Qt-HT3PQ1(CauKho)_NC-VL2-2003_1_Book1" xfId="741" xr:uid="{00000000-0005-0000-0000-0000E2020000}"/>
    <cellStyle name="_TG-TH" xfId="742" xr:uid="{00000000-0005-0000-0000-0000E3020000}"/>
    <cellStyle name="_TG-TH_1" xfId="743" xr:uid="{00000000-0005-0000-0000-0000E4020000}"/>
    <cellStyle name="_TG-TH_1_B_CPK(KHCB)" xfId="744" xr:uid="{00000000-0005-0000-0000-0000E5020000}"/>
    <cellStyle name="_TG-TH_1_BAO CAO KLCT PT2000" xfId="745" xr:uid="{00000000-0005-0000-0000-0000E6020000}"/>
    <cellStyle name="_TG-TH_1_BAO CAO PT2000" xfId="746" xr:uid="{00000000-0005-0000-0000-0000E7020000}"/>
    <cellStyle name="_TG-TH_1_BAO CAO PT2000_B_CPK(KHCB)" xfId="747" xr:uid="{00000000-0005-0000-0000-0000E8020000}"/>
    <cellStyle name="_TG-TH_1_BAO CAO PT2000_Book1" xfId="748" xr:uid="{00000000-0005-0000-0000-0000E9020000}"/>
    <cellStyle name="_TG-TH_1_BAO CAO PT2000_Book1_1" xfId="749" xr:uid="{00000000-0005-0000-0000-0000EA020000}"/>
    <cellStyle name="_TG-TH_1_Bao cao XDCB 2001 - T11 KH dieu chinh 20-11-THAI" xfId="750" xr:uid="{00000000-0005-0000-0000-0000EB020000}"/>
    <cellStyle name="_TG-TH_1_Bao cao XDCB 2001 - T11 KH dieu chinh 20-11-THAI_B_CPK(KHCB)" xfId="751" xr:uid="{00000000-0005-0000-0000-0000EC020000}"/>
    <cellStyle name="_TG-TH_1_Bao cao XDCB 2001 - T11 KH dieu chinh 20-11-THAI_Book1" xfId="752" xr:uid="{00000000-0005-0000-0000-0000ED020000}"/>
    <cellStyle name="_TG-TH_1_Book1" xfId="753" xr:uid="{00000000-0005-0000-0000-0000EE020000}"/>
    <cellStyle name="_TG-TH_1_Book1_1" xfId="754" xr:uid="{00000000-0005-0000-0000-0000EF020000}"/>
    <cellStyle name="_TG-TH_1_Book1_1_B_CPK(KHCB)" xfId="755" xr:uid="{00000000-0005-0000-0000-0000F0020000}"/>
    <cellStyle name="_TG-TH_1_Book1_1_B_CPK(KHCB)_1" xfId="756" xr:uid="{00000000-0005-0000-0000-0000F1020000}"/>
    <cellStyle name="_TG-TH_1_Book1_1_Bang thong  ke dao duong" xfId="757" xr:uid="{00000000-0005-0000-0000-0000F2020000}"/>
    <cellStyle name="_TG-TH_1_Book1_1_Book1" xfId="758" xr:uid="{00000000-0005-0000-0000-0000F3020000}"/>
    <cellStyle name="_TG-TH_1_Book1_1_Book1_1" xfId="759" xr:uid="{00000000-0005-0000-0000-0000F4020000}"/>
    <cellStyle name="_TG-TH_1_Book1_1_CHIET-TINH-BCNCKT" xfId="760" xr:uid="{00000000-0005-0000-0000-0000F5020000}"/>
    <cellStyle name="_TG-TH_1_Book1_1_DanhMucDonGiaVTTB_Dien_TAM" xfId="761" xr:uid="{00000000-0005-0000-0000-0000F6020000}"/>
    <cellStyle name="_TG-TH_1_Book1_1_DTNE" xfId="762" xr:uid="{00000000-0005-0000-0000-0000F7020000}"/>
    <cellStyle name="_TG-TH_1_Book1_1_PHIEU KIEM TRA(THOA)" xfId="763" xr:uid="{00000000-0005-0000-0000-0000F8020000}"/>
    <cellStyle name="_TG-TH_1_Book1_1_Tien-do-KHCB-2005 (09-02)" xfId="764" xr:uid="{00000000-0005-0000-0000-0000F9020000}"/>
    <cellStyle name="_TG-TH_1_Book1_1_XL4Test5" xfId="765" xr:uid="{00000000-0005-0000-0000-0000FA020000}"/>
    <cellStyle name="_TG-TH_1_Book1_2" xfId="766" xr:uid="{00000000-0005-0000-0000-0000FB020000}"/>
    <cellStyle name="_TG-TH_1_Book1_2_B_CPK(KHCB)" xfId="767" xr:uid="{00000000-0005-0000-0000-0000FC020000}"/>
    <cellStyle name="_TG-TH_1_Book1_2_Book1" xfId="768" xr:uid="{00000000-0005-0000-0000-0000FD020000}"/>
    <cellStyle name="_TG-TH_1_Book1_2_Book1_1" xfId="769" xr:uid="{00000000-0005-0000-0000-0000FE020000}"/>
    <cellStyle name="_TG-TH_1_Book1_2_PHIEU KIEM TRA(THOA)" xfId="770" xr:uid="{00000000-0005-0000-0000-0000FF020000}"/>
    <cellStyle name="_TG-TH_1_Book1_3" xfId="771" xr:uid="{00000000-0005-0000-0000-000000030000}"/>
    <cellStyle name="_TG-TH_1_Book1_3_B_CPK(KHCB)" xfId="772" xr:uid="{00000000-0005-0000-0000-000001030000}"/>
    <cellStyle name="_TG-TH_1_Book1_3_Book1" xfId="773" xr:uid="{00000000-0005-0000-0000-000002030000}"/>
    <cellStyle name="_TG-TH_1_Book1_3_XL4Test5" xfId="774" xr:uid="{00000000-0005-0000-0000-000003030000}"/>
    <cellStyle name="_TG-TH_1_Book1_3_XL4Test5 (2)" xfId="775" xr:uid="{00000000-0005-0000-0000-000004030000}"/>
    <cellStyle name="_TG-TH_1_Book1_4" xfId="776" xr:uid="{00000000-0005-0000-0000-000005030000}"/>
    <cellStyle name="_TG-TH_1_Book1_5" xfId="777" xr:uid="{00000000-0005-0000-0000-000006030000}"/>
    <cellStyle name="_TG-TH_1_Book1_B_CPK(KHCB)" xfId="778" xr:uid="{00000000-0005-0000-0000-000007030000}"/>
    <cellStyle name="_TG-TH_1_Book1_Bang thong  ke dao duong" xfId="779" xr:uid="{00000000-0005-0000-0000-000008030000}"/>
    <cellStyle name="_TG-TH_1_Book1_BC-QT-WB-dthao" xfId="780" xr:uid="{00000000-0005-0000-0000-000009030000}"/>
    <cellStyle name="_TG-TH_1_Book1_BC-QT-WB-dthao_B_CPK(KHCB)" xfId="781" xr:uid="{00000000-0005-0000-0000-00000A030000}"/>
    <cellStyle name="_TG-TH_1_Book1_BC-QT-WB-dthao_Book1" xfId="782" xr:uid="{00000000-0005-0000-0000-00000B030000}"/>
    <cellStyle name="_TG-TH_1_Book1_Book1" xfId="783" xr:uid="{00000000-0005-0000-0000-00000C030000}"/>
    <cellStyle name="_TG-TH_1_Book1_Book1_1" xfId="784" xr:uid="{00000000-0005-0000-0000-00000D030000}"/>
    <cellStyle name="_TG-TH_1_Book1_Book1_1_Book1" xfId="785" xr:uid="{00000000-0005-0000-0000-00000E030000}"/>
    <cellStyle name="_TG-TH_1_Book1_Book1_1_Book1_1" xfId="786" xr:uid="{00000000-0005-0000-0000-00000F030000}"/>
    <cellStyle name="_TG-TH_1_Book1_Book1_2" xfId="787" xr:uid="{00000000-0005-0000-0000-000010030000}"/>
    <cellStyle name="_TG-TH_1_Book1_Book1_Book1" xfId="788" xr:uid="{00000000-0005-0000-0000-000011030000}"/>
    <cellStyle name="_TG-TH_1_Book1_Book1_Book1_1" xfId="789" xr:uid="{00000000-0005-0000-0000-000012030000}"/>
    <cellStyle name="_TG-TH_1_Book1_CHIET-TINH-BCNCKT" xfId="790" xr:uid="{00000000-0005-0000-0000-000013030000}"/>
    <cellStyle name="_TG-TH_1_Book1_DanhMucDonGiaVTTB_Dien_TAM" xfId="791" xr:uid="{00000000-0005-0000-0000-000014030000}"/>
    <cellStyle name="_TG-TH_1_Book1_DATA" xfId="792" xr:uid="{00000000-0005-0000-0000-000015030000}"/>
    <cellStyle name="_TG-TH_1_Book1_DTNE" xfId="793" xr:uid="{00000000-0005-0000-0000-000016030000}"/>
    <cellStyle name="_TG-TH_1_Book1_GTrinh(CPK)" xfId="794" xr:uid="{00000000-0005-0000-0000-000017030000}"/>
    <cellStyle name="_TG-TH_1_Book1_Tien-do-KHCB-2005 (09-02)" xfId="796" xr:uid="{00000000-0005-0000-0000-000019030000}"/>
    <cellStyle name="_TG-TH_1_Book1_THCPK bs" xfId="795" xr:uid="{00000000-0005-0000-0000-000018030000}"/>
    <cellStyle name="_TG-TH_1_Dcdtoan-bcnckt " xfId="797" xr:uid="{00000000-0005-0000-0000-00001A030000}"/>
    <cellStyle name="_TG-TH_1_Dcdtoan-bcnckt _B_CPK(KHCB)" xfId="798" xr:uid="{00000000-0005-0000-0000-00001B030000}"/>
    <cellStyle name="_TG-TH_1_Dcdtoan-bcnckt _Book1" xfId="799" xr:uid="{00000000-0005-0000-0000-00001C030000}"/>
    <cellStyle name="_TG-TH_1_Dcdtoan-bcnckt _XL4Poppy" xfId="800" xr:uid="{00000000-0005-0000-0000-00001D030000}"/>
    <cellStyle name="_TG-TH_1_Dcdtoan-bcnckt _XL4Test5" xfId="801" xr:uid="{00000000-0005-0000-0000-00001E030000}"/>
    <cellStyle name="_TG-TH_1_DTCDT MR.2N110.HOCMON.TDTOAN.CCUNG" xfId="802" xr:uid="{00000000-0005-0000-0000-00001F030000}"/>
    <cellStyle name="_TG-TH_1_DTNE" xfId="803" xr:uid="{00000000-0005-0000-0000-000020030000}"/>
    <cellStyle name="_TG-TH_1_DTOAN(THEO BAN A)" xfId="804" xr:uid="{00000000-0005-0000-0000-000021030000}"/>
    <cellStyle name="_TG-TH_1_KL_PHUONG" xfId="805" xr:uid="{00000000-0005-0000-0000-000022030000}"/>
    <cellStyle name="_TG-TH_1_Lora-tungchau" xfId="806" xr:uid="{00000000-0005-0000-0000-000023030000}"/>
    <cellStyle name="_TG-TH_1_moi" xfId="807" xr:uid="{00000000-0005-0000-0000-000024030000}"/>
    <cellStyle name="_TG-TH_1_moi_B_CPK(KHCB)" xfId="808" xr:uid="{00000000-0005-0000-0000-000025030000}"/>
    <cellStyle name="_TG-TH_1_moi_Book1" xfId="809" xr:uid="{00000000-0005-0000-0000-000026030000}"/>
    <cellStyle name="_TG-TH_1_moi_XL4Poppy" xfId="810" xr:uid="{00000000-0005-0000-0000-000027030000}"/>
    <cellStyle name="_TG-TH_1_moi_XL4Test5" xfId="811" xr:uid="{00000000-0005-0000-0000-000028030000}"/>
    <cellStyle name="_TG-TH_1_PGIA-phieu tham tra Kho bac" xfId="812" xr:uid="{00000000-0005-0000-0000-000029030000}"/>
    <cellStyle name="_TG-TH_1_PGIA-phieu tham tra Kho bac_B_CPK(KHCB)" xfId="813" xr:uid="{00000000-0005-0000-0000-00002A030000}"/>
    <cellStyle name="_TG-TH_1_PGIA-phieu tham tra Kho bac_Book1" xfId="814" xr:uid="{00000000-0005-0000-0000-00002B030000}"/>
    <cellStyle name="_TG-TH_1_PT02-02" xfId="816" xr:uid="{00000000-0005-0000-0000-00002D030000}"/>
    <cellStyle name="_TG-TH_1_PT02-02_B_CPK(KHCB)" xfId="817" xr:uid="{00000000-0005-0000-0000-00002E030000}"/>
    <cellStyle name="_TG-TH_1_PT02-02_Book1" xfId="818" xr:uid="{00000000-0005-0000-0000-00002F030000}"/>
    <cellStyle name="_TG-TH_1_PT02-02_Book1_1" xfId="819" xr:uid="{00000000-0005-0000-0000-000030030000}"/>
    <cellStyle name="_TG-TH_1_PT02-03" xfId="820" xr:uid="{00000000-0005-0000-0000-000031030000}"/>
    <cellStyle name="_TG-TH_1_PT02-03_B_CPK(KHCB)" xfId="821" xr:uid="{00000000-0005-0000-0000-000032030000}"/>
    <cellStyle name="_TG-TH_1_PT02-03_Book1" xfId="822" xr:uid="{00000000-0005-0000-0000-000033030000}"/>
    <cellStyle name="_TG-TH_1_PT02-03_Book1_1" xfId="823" xr:uid="{00000000-0005-0000-0000-000034030000}"/>
    <cellStyle name="_TG-TH_1_PHIEU KIEM TRA(THOA)" xfId="815" xr:uid="{00000000-0005-0000-0000-00002C030000}"/>
    <cellStyle name="_TG-TH_1_Qt-HT3PQ1(CauKho)" xfId="824" xr:uid="{00000000-0005-0000-0000-000035030000}"/>
    <cellStyle name="_TG-TH_1_Qt-HT3PQ1(CauKho)_Don gia quy 3 nam 2003 - Ban Dien Luc" xfId="825" xr:uid="{00000000-0005-0000-0000-000036030000}"/>
    <cellStyle name="_TG-TH_1_Qt-HT3PQ1(CauKho)_Don gia quy 3 nam 2003 - Ban Dien Luc_B_CPK(KHCB)" xfId="826" xr:uid="{00000000-0005-0000-0000-000037030000}"/>
    <cellStyle name="_TG-TH_1_Qt-HT3PQ1(CauKho)_Don gia quy 3 nam 2003 - Ban Dien Luc_Book1" xfId="827" xr:uid="{00000000-0005-0000-0000-000038030000}"/>
    <cellStyle name="_TG-TH_1_Qt-HT3PQ1(CauKho)_NC-VL2-2003" xfId="828" xr:uid="{00000000-0005-0000-0000-000039030000}"/>
    <cellStyle name="_TG-TH_1_Qt-HT3PQ1(CauKho)_NC-VL2-2003_1" xfId="829" xr:uid="{00000000-0005-0000-0000-00003A030000}"/>
    <cellStyle name="_TG-TH_1_Qt-HT3PQ1(CauKho)_NC-VL2-2003_1_B_CPK(KHCB)" xfId="830" xr:uid="{00000000-0005-0000-0000-00003B030000}"/>
    <cellStyle name="_TG-TH_1_Qt-HT3PQ1(CauKho)_NC-VL2-2003_1_Book1" xfId="831" xr:uid="{00000000-0005-0000-0000-00003C030000}"/>
    <cellStyle name="_TG-TH_1_Sheet2" xfId="832" xr:uid="{00000000-0005-0000-0000-00003D030000}"/>
    <cellStyle name="_TG-TH_1_Sheet2_B_CPK(KHCB)" xfId="833" xr:uid="{00000000-0005-0000-0000-00003E030000}"/>
    <cellStyle name="_TG-TH_1_Sheet2_Book1" xfId="834" xr:uid="{00000000-0005-0000-0000-00003F030000}"/>
    <cellStyle name="_TG-TH_1_Sheet3" xfId="835" xr:uid="{00000000-0005-0000-0000-000040030000}"/>
    <cellStyle name="_TG-TH_1_Tien-do-KHCB-2005 (09-02)" xfId="836" xr:uid="{00000000-0005-0000-0000-000041030000}"/>
    <cellStyle name="_TG-TH_1_XL4Poppy" xfId="837" xr:uid="{00000000-0005-0000-0000-000042030000}"/>
    <cellStyle name="_TG-TH_1_XL4Poppy_1" xfId="838" xr:uid="{00000000-0005-0000-0000-000043030000}"/>
    <cellStyle name="_TG-TH_1_XL4Poppy_B_CPK(KHCB)" xfId="839" xr:uid="{00000000-0005-0000-0000-000044030000}"/>
    <cellStyle name="_TG-TH_1_XL4Poppy_Book1" xfId="840" xr:uid="{00000000-0005-0000-0000-000045030000}"/>
    <cellStyle name="_TG-TH_1_XL4Poppy_XL4Test5" xfId="841" xr:uid="{00000000-0005-0000-0000-000046030000}"/>
    <cellStyle name="_TG-TH_1_XL4Poppy_XL4Test5_B_CPK(KHCB)" xfId="842" xr:uid="{00000000-0005-0000-0000-000047030000}"/>
    <cellStyle name="_TG-TH_1_XL4Test5" xfId="843" xr:uid="{00000000-0005-0000-0000-000048030000}"/>
    <cellStyle name="_TG-TH_1_XL4Test5 (2)" xfId="844" xr:uid="{00000000-0005-0000-0000-000049030000}"/>
    <cellStyle name="_TG-TH_1_XL4Test5_1" xfId="845" xr:uid="{00000000-0005-0000-0000-00004A030000}"/>
    <cellStyle name="_TG-TH_1_XL4Test5_1_B_CPK(KHCB)" xfId="846" xr:uid="{00000000-0005-0000-0000-00004B030000}"/>
    <cellStyle name="_TG-TH_1_XL4Test5_B_CPK(KHCB)" xfId="847" xr:uid="{00000000-0005-0000-0000-00004C030000}"/>
    <cellStyle name="_TG-TH_1_XL4Test5_Book1" xfId="848" xr:uid="{00000000-0005-0000-0000-00004D030000}"/>
    <cellStyle name="_TG-TH_1_XL4Test5_XL4Test5" xfId="849" xr:uid="{00000000-0005-0000-0000-00004E030000}"/>
    <cellStyle name="_TG-TH_2" xfId="850" xr:uid="{00000000-0005-0000-0000-00004F030000}"/>
    <cellStyle name="_TG-TH_2_B_CPK(KHCB)" xfId="851" xr:uid="{00000000-0005-0000-0000-000050030000}"/>
    <cellStyle name="_TG-TH_2_BAO CAO KLCT PT2000" xfId="852" xr:uid="{00000000-0005-0000-0000-000051030000}"/>
    <cellStyle name="_TG-TH_2_BAO CAO PT2000" xfId="853" xr:uid="{00000000-0005-0000-0000-000052030000}"/>
    <cellStyle name="_TG-TH_2_BAO CAO PT2000_B_CPK(KHCB)" xfId="854" xr:uid="{00000000-0005-0000-0000-000053030000}"/>
    <cellStyle name="_TG-TH_2_BAO CAO PT2000_Book1" xfId="855" xr:uid="{00000000-0005-0000-0000-000054030000}"/>
    <cellStyle name="_TG-TH_2_BAO CAO PT2000_Book1_1" xfId="856" xr:uid="{00000000-0005-0000-0000-000055030000}"/>
    <cellStyle name="_TG-TH_2_Bao cao XDCB 2001 - T11 KH dieu chinh 20-11-THAI" xfId="857" xr:uid="{00000000-0005-0000-0000-000056030000}"/>
    <cellStyle name="_TG-TH_2_Bao cao XDCB 2001 - T11 KH dieu chinh 20-11-THAI_B_CPK(KHCB)" xfId="858" xr:uid="{00000000-0005-0000-0000-000057030000}"/>
    <cellStyle name="_TG-TH_2_Bao cao XDCB 2001 - T11 KH dieu chinh 20-11-THAI_Book1" xfId="859" xr:uid="{00000000-0005-0000-0000-000058030000}"/>
    <cellStyle name="_TG-TH_2_Book1" xfId="860" xr:uid="{00000000-0005-0000-0000-000059030000}"/>
    <cellStyle name="_TG-TH_2_Book1_1" xfId="861" xr:uid="{00000000-0005-0000-0000-00005A030000}"/>
    <cellStyle name="_TG-TH_2_Book1_1_B_CPK(KHCB)" xfId="862" xr:uid="{00000000-0005-0000-0000-00005B030000}"/>
    <cellStyle name="_TG-TH_2_Book1_1_B_CPK(KHCB)_1" xfId="863" xr:uid="{00000000-0005-0000-0000-00005C030000}"/>
    <cellStyle name="_TG-TH_2_Book1_1_Bang thong  ke dao duong" xfId="864" xr:uid="{00000000-0005-0000-0000-00005D030000}"/>
    <cellStyle name="_TG-TH_2_Book1_1_Book1" xfId="865" xr:uid="{00000000-0005-0000-0000-00005E030000}"/>
    <cellStyle name="_TG-TH_2_Book1_1_Book1_1" xfId="866" xr:uid="{00000000-0005-0000-0000-00005F030000}"/>
    <cellStyle name="_TG-TH_2_Book1_1_CHIET-TINH-BCNCKT" xfId="867" xr:uid="{00000000-0005-0000-0000-000060030000}"/>
    <cellStyle name="_TG-TH_2_Book1_1_DanhMucDonGiaVTTB_Dien_TAM" xfId="868" xr:uid="{00000000-0005-0000-0000-000061030000}"/>
    <cellStyle name="_TG-TH_2_Book1_1_DTNE" xfId="869" xr:uid="{00000000-0005-0000-0000-000062030000}"/>
    <cellStyle name="_TG-TH_2_Book1_1_PHIEU KIEM TRA(THOA)" xfId="870" xr:uid="{00000000-0005-0000-0000-000063030000}"/>
    <cellStyle name="_TG-TH_2_Book1_1_Tien-do-KHCB-2005 (09-02)" xfId="871" xr:uid="{00000000-0005-0000-0000-000064030000}"/>
    <cellStyle name="_TG-TH_2_Book1_1_XL4Test5" xfId="872" xr:uid="{00000000-0005-0000-0000-000065030000}"/>
    <cellStyle name="_TG-TH_2_Book1_2" xfId="873" xr:uid="{00000000-0005-0000-0000-000066030000}"/>
    <cellStyle name="_TG-TH_2_Book1_2_B_CPK(KHCB)" xfId="874" xr:uid="{00000000-0005-0000-0000-000067030000}"/>
    <cellStyle name="_TG-TH_2_Book1_2_Book1" xfId="875" xr:uid="{00000000-0005-0000-0000-000068030000}"/>
    <cellStyle name="_TG-TH_2_Book1_2_Book1_1" xfId="876" xr:uid="{00000000-0005-0000-0000-000069030000}"/>
    <cellStyle name="_TG-TH_2_Book1_2_Book1_2" xfId="877" xr:uid="{00000000-0005-0000-0000-00006A030000}"/>
    <cellStyle name="_TG-TH_2_Book1_2_CHIET-TINH-BCNCKT" xfId="878" xr:uid="{00000000-0005-0000-0000-00006B030000}"/>
    <cellStyle name="_TG-TH_2_Book1_2_PHIEU KIEM TRA(THOA)" xfId="879" xr:uid="{00000000-0005-0000-0000-00006C030000}"/>
    <cellStyle name="_TG-TH_2_Book1_2_XL4Test5" xfId="880" xr:uid="{00000000-0005-0000-0000-00006D030000}"/>
    <cellStyle name="_TG-TH_2_Book1_3" xfId="881" xr:uid="{00000000-0005-0000-0000-00006E030000}"/>
    <cellStyle name="_TG-TH_2_Book1_3_B_CPK(KHCB)" xfId="882" xr:uid="{00000000-0005-0000-0000-00006F030000}"/>
    <cellStyle name="_TG-TH_2_Book1_3_Book1" xfId="883" xr:uid="{00000000-0005-0000-0000-000070030000}"/>
    <cellStyle name="_TG-TH_2_Book1_3_XL4Test5" xfId="884" xr:uid="{00000000-0005-0000-0000-000071030000}"/>
    <cellStyle name="_TG-TH_2_Book1_3_XL4Test5 (2)" xfId="885" xr:uid="{00000000-0005-0000-0000-000072030000}"/>
    <cellStyle name="_TG-TH_2_Book1_4" xfId="886" xr:uid="{00000000-0005-0000-0000-000073030000}"/>
    <cellStyle name="_TG-TH_2_Book1_5" xfId="887" xr:uid="{00000000-0005-0000-0000-000074030000}"/>
    <cellStyle name="_TG-TH_2_Book1_B_CPK(KHCB)" xfId="888" xr:uid="{00000000-0005-0000-0000-000075030000}"/>
    <cellStyle name="_TG-TH_2_Book1_Bang thong  ke dao duong" xfId="889" xr:uid="{00000000-0005-0000-0000-000076030000}"/>
    <cellStyle name="_TG-TH_2_Book1_Book1" xfId="890" xr:uid="{00000000-0005-0000-0000-000077030000}"/>
    <cellStyle name="_TG-TH_2_Book1_Book1_1" xfId="891" xr:uid="{00000000-0005-0000-0000-000078030000}"/>
    <cellStyle name="_TG-TH_2_Book1_Book1_1_Book1" xfId="892" xr:uid="{00000000-0005-0000-0000-000079030000}"/>
    <cellStyle name="_TG-TH_2_Book1_Book1_1_Book1_1" xfId="893" xr:uid="{00000000-0005-0000-0000-00007A030000}"/>
    <cellStyle name="_TG-TH_2_Book1_Book1_2" xfId="894" xr:uid="{00000000-0005-0000-0000-00007B030000}"/>
    <cellStyle name="_TG-TH_2_Book1_Book1_Book1" xfId="895" xr:uid="{00000000-0005-0000-0000-00007C030000}"/>
    <cellStyle name="_TG-TH_2_Book1_Book1_Book1_1" xfId="896" xr:uid="{00000000-0005-0000-0000-00007D030000}"/>
    <cellStyle name="_TG-TH_2_Book1_CHIET-TINH-BCNCKT" xfId="897" xr:uid="{00000000-0005-0000-0000-00007E030000}"/>
    <cellStyle name="_TG-TH_2_Book1_DanhMucDonGiaVTTB_Dien_TAM" xfId="898" xr:uid="{00000000-0005-0000-0000-00007F030000}"/>
    <cellStyle name="_TG-TH_2_Book1_DTNE" xfId="899" xr:uid="{00000000-0005-0000-0000-000080030000}"/>
    <cellStyle name="_TG-TH_2_Book1_Tien-do-KHCB-2005 (09-02)" xfId="900" xr:uid="{00000000-0005-0000-0000-000081030000}"/>
    <cellStyle name="_TG-TH_2_Dcdtoan-bcnckt " xfId="901" xr:uid="{00000000-0005-0000-0000-000082030000}"/>
    <cellStyle name="_TG-TH_2_Dcdtoan-bcnckt _B_CPK(KHCB)" xfId="902" xr:uid="{00000000-0005-0000-0000-000083030000}"/>
    <cellStyle name="_TG-TH_2_Dcdtoan-bcnckt _Book1" xfId="903" xr:uid="{00000000-0005-0000-0000-000084030000}"/>
    <cellStyle name="_TG-TH_2_Dcdtoan-bcnckt _XL4Poppy" xfId="904" xr:uid="{00000000-0005-0000-0000-000085030000}"/>
    <cellStyle name="_TG-TH_2_Dcdtoan-bcnckt _XL4Test5" xfId="905" xr:uid="{00000000-0005-0000-0000-000086030000}"/>
    <cellStyle name="_TG-TH_2_DTCDT MR.2N110.HOCMON.TDTOAN.CCUNG" xfId="906" xr:uid="{00000000-0005-0000-0000-000087030000}"/>
    <cellStyle name="_TG-TH_2_DTNE" xfId="907" xr:uid="{00000000-0005-0000-0000-000088030000}"/>
    <cellStyle name="_TG-TH_2_DTOAN(THEO BAN A)" xfId="908" xr:uid="{00000000-0005-0000-0000-000089030000}"/>
    <cellStyle name="_TG-TH_2_KL_PHUONG" xfId="909" xr:uid="{00000000-0005-0000-0000-00008A030000}"/>
    <cellStyle name="_TG-TH_2_Lora-tungchau" xfId="910" xr:uid="{00000000-0005-0000-0000-00008B030000}"/>
    <cellStyle name="_TG-TH_2_moi" xfId="911" xr:uid="{00000000-0005-0000-0000-00008C030000}"/>
    <cellStyle name="_TG-TH_2_moi_B_CPK(KHCB)" xfId="912" xr:uid="{00000000-0005-0000-0000-00008D030000}"/>
    <cellStyle name="_TG-TH_2_moi_Book1" xfId="913" xr:uid="{00000000-0005-0000-0000-00008E030000}"/>
    <cellStyle name="_TG-TH_2_moi_XL4Poppy" xfId="914" xr:uid="{00000000-0005-0000-0000-00008F030000}"/>
    <cellStyle name="_TG-TH_2_moi_XL4Test5" xfId="915" xr:uid="{00000000-0005-0000-0000-000090030000}"/>
    <cellStyle name="_TG-TH_2_PGIA-phieu tham tra Kho bac" xfId="916" xr:uid="{00000000-0005-0000-0000-000091030000}"/>
    <cellStyle name="_TG-TH_2_PGIA-phieu tham tra Kho bac_B_CPK(KHCB)" xfId="917" xr:uid="{00000000-0005-0000-0000-000092030000}"/>
    <cellStyle name="_TG-TH_2_PGIA-phieu tham tra Kho bac_Book1" xfId="918" xr:uid="{00000000-0005-0000-0000-000093030000}"/>
    <cellStyle name="_TG-TH_2_PT02-02" xfId="920" xr:uid="{00000000-0005-0000-0000-000095030000}"/>
    <cellStyle name="_TG-TH_2_PT02-02_B_CPK(KHCB)" xfId="921" xr:uid="{00000000-0005-0000-0000-000096030000}"/>
    <cellStyle name="_TG-TH_2_PT02-02_Book1" xfId="922" xr:uid="{00000000-0005-0000-0000-000097030000}"/>
    <cellStyle name="_TG-TH_2_PT02-02_Book1_1" xfId="923" xr:uid="{00000000-0005-0000-0000-000098030000}"/>
    <cellStyle name="_TG-TH_2_PT02-03" xfId="924" xr:uid="{00000000-0005-0000-0000-000099030000}"/>
    <cellStyle name="_TG-TH_2_PT02-03_B_CPK(KHCB)" xfId="925" xr:uid="{00000000-0005-0000-0000-00009A030000}"/>
    <cellStyle name="_TG-TH_2_PT02-03_Book1" xfId="926" xr:uid="{00000000-0005-0000-0000-00009B030000}"/>
    <cellStyle name="_TG-TH_2_PT02-03_Book1_1" xfId="927" xr:uid="{00000000-0005-0000-0000-00009C030000}"/>
    <cellStyle name="_TG-TH_2_PHIEU KIEM TRA(THOA)" xfId="919" xr:uid="{00000000-0005-0000-0000-000094030000}"/>
    <cellStyle name="_TG-TH_2_Qt-HT3PQ1(CauKho)" xfId="928" xr:uid="{00000000-0005-0000-0000-00009D030000}"/>
    <cellStyle name="_TG-TH_2_Qt-HT3PQ1(CauKho)_Don gia quy 3 nam 2003 - Ban Dien Luc" xfId="929" xr:uid="{00000000-0005-0000-0000-00009E030000}"/>
    <cellStyle name="_TG-TH_2_Qt-HT3PQ1(CauKho)_Don gia quy 3 nam 2003 - Ban Dien Luc_B_CPK(KHCB)" xfId="930" xr:uid="{00000000-0005-0000-0000-00009F030000}"/>
    <cellStyle name="_TG-TH_2_Qt-HT3PQ1(CauKho)_Don gia quy 3 nam 2003 - Ban Dien Luc_Book1" xfId="931" xr:uid="{00000000-0005-0000-0000-0000A0030000}"/>
    <cellStyle name="_TG-TH_2_Qt-HT3PQ1(CauKho)_NC-VL2-2003" xfId="932" xr:uid="{00000000-0005-0000-0000-0000A1030000}"/>
    <cellStyle name="_TG-TH_2_Qt-HT3PQ1(CauKho)_NC-VL2-2003_1" xfId="933" xr:uid="{00000000-0005-0000-0000-0000A2030000}"/>
    <cellStyle name="_TG-TH_2_Qt-HT3PQ1(CauKho)_NC-VL2-2003_1_B_CPK(KHCB)" xfId="934" xr:uid="{00000000-0005-0000-0000-0000A3030000}"/>
    <cellStyle name="_TG-TH_2_Qt-HT3PQ1(CauKho)_NC-VL2-2003_1_Book1" xfId="935" xr:uid="{00000000-0005-0000-0000-0000A4030000}"/>
    <cellStyle name="_TG-TH_2_Sheet2" xfId="936" xr:uid="{00000000-0005-0000-0000-0000A5030000}"/>
    <cellStyle name="_TG-TH_2_Sheet2_B_CPK(KHCB)" xfId="937" xr:uid="{00000000-0005-0000-0000-0000A6030000}"/>
    <cellStyle name="_TG-TH_2_Sheet2_Book1" xfId="938" xr:uid="{00000000-0005-0000-0000-0000A7030000}"/>
    <cellStyle name="_TG-TH_2_Sheet3" xfId="939" xr:uid="{00000000-0005-0000-0000-0000A8030000}"/>
    <cellStyle name="_TG-TH_2_Tien-do-KHCB-2005 (09-02)" xfId="940" xr:uid="{00000000-0005-0000-0000-0000A9030000}"/>
    <cellStyle name="_TG-TH_2_XL4Poppy" xfId="941" xr:uid="{00000000-0005-0000-0000-0000AA030000}"/>
    <cellStyle name="_TG-TH_2_XL4Poppy_1" xfId="942" xr:uid="{00000000-0005-0000-0000-0000AB030000}"/>
    <cellStyle name="_TG-TH_2_XL4Poppy_B_CPK(KHCB)" xfId="943" xr:uid="{00000000-0005-0000-0000-0000AC030000}"/>
    <cellStyle name="_TG-TH_2_XL4Poppy_Book1" xfId="944" xr:uid="{00000000-0005-0000-0000-0000AD030000}"/>
    <cellStyle name="_TG-TH_2_XL4Poppy_XL4Test5" xfId="945" xr:uid="{00000000-0005-0000-0000-0000AE030000}"/>
    <cellStyle name="_TG-TH_2_XL4Poppy_XL4Test5_B_CPK(KHCB)" xfId="946" xr:uid="{00000000-0005-0000-0000-0000AF030000}"/>
    <cellStyle name="_TG-TH_2_XL4Test5" xfId="947" xr:uid="{00000000-0005-0000-0000-0000B0030000}"/>
    <cellStyle name="_TG-TH_2_XL4Test5 (2)" xfId="948" xr:uid="{00000000-0005-0000-0000-0000B1030000}"/>
    <cellStyle name="_TG-TH_2_XL4Test5_1" xfId="949" xr:uid="{00000000-0005-0000-0000-0000B2030000}"/>
    <cellStyle name="_TG-TH_2_XL4Test5_1_B_CPK(KHCB)" xfId="950" xr:uid="{00000000-0005-0000-0000-0000B3030000}"/>
    <cellStyle name="_TG-TH_2_XL4Test5_B_CPK(KHCB)" xfId="951" xr:uid="{00000000-0005-0000-0000-0000B4030000}"/>
    <cellStyle name="_TG-TH_2_XL4Test5_Book1" xfId="952" xr:uid="{00000000-0005-0000-0000-0000B5030000}"/>
    <cellStyle name="_TG-TH_2_XL4Test5_XL4Test5" xfId="953" xr:uid="{00000000-0005-0000-0000-0000B6030000}"/>
    <cellStyle name="_TG-TH_3" xfId="954" xr:uid="{00000000-0005-0000-0000-0000B7030000}"/>
    <cellStyle name="_TG-TH_3_Book1" xfId="955" xr:uid="{00000000-0005-0000-0000-0000B8030000}"/>
    <cellStyle name="_TG-TH_3_Book1_DTNE" xfId="956" xr:uid="{00000000-0005-0000-0000-0000B9030000}"/>
    <cellStyle name="_TG-TH_3_Book1_PHIEU KIEM TRA(THOA)" xfId="957" xr:uid="{00000000-0005-0000-0000-0000BA030000}"/>
    <cellStyle name="_TG-TH_3_Book1_Tien-do-KHCB-2005 (09-02)" xfId="958" xr:uid="{00000000-0005-0000-0000-0000BB030000}"/>
    <cellStyle name="_TG-TH_3_DTNE" xfId="959" xr:uid="{00000000-0005-0000-0000-0000BC030000}"/>
    <cellStyle name="_TG-TH_3_DTOAN(THEO BAN A)" xfId="960" xr:uid="{00000000-0005-0000-0000-0000BD030000}"/>
    <cellStyle name="_TG-TH_3_KL_PHUONG" xfId="961" xr:uid="{00000000-0005-0000-0000-0000BE030000}"/>
    <cellStyle name="_TG-TH_3_Lora-tungchau" xfId="962" xr:uid="{00000000-0005-0000-0000-0000BF030000}"/>
    <cellStyle name="_TG-TH_3_PHIEU KIEM TRA(THOA)" xfId="963" xr:uid="{00000000-0005-0000-0000-0000C0030000}"/>
    <cellStyle name="_TG-TH_3_Qt-HT3PQ1(CauKho)" xfId="964" xr:uid="{00000000-0005-0000-0000-0000C1030000}"/>
    <cellStyle name="_TG-TH_3_Qt-HT3PQ1(CauKho)_Don gia quy 3 nam 2003 - Ban Dien Luc" xfId="965" xr:uid="{00000000-0005-0000-0000-0000C2030000}"/>
    <cellStyle name="_TG-TH_3_Qt-HT3PQ1(CauKho)_Don gia quy 3 nam 2003 - Ban Dien Luc_B_CPK(KHCB)" xfId="966" xr:uid="{00000000-0005-0000-0000-0000C3030000}"/>
    <cellStyle name="_TG-TH_3_Qt-HT3PQ1(CauKho)_Don gia quy 3 nam 2003 - Ban Dien Luc_Book1" xfId="967" xr:uid="{00000000-0005-0000-0000-0000C4030000}"/>
    <cellStyle name="_TG-TH_3_Qt-HT3PQ1(CauKho)_NC-VL2-2003" xfId="968" xr:uid="{00000000-0005-0000-0000-0000C5030000}"/>
    <cellStyle name="_TG-TH_3_Qt-HT3PQ1(CauKho)_NC-VL2-2003_1" xfId="969" xr:uid="{00000000-0005-0000-0000-0000C6030000}"/>
    <cellStyle name="_TG-TH_3_Qt-HT3PQ1(CauKho)_NC-VL2-2003_1_B_CPK(KHCB)" xfId="970" xr:uid="{00000000-0005-0000-0000-0000C7030000}"/>
    <cellStyle name="_TG-TH_3_Qt-HT3PQ1(CauKho)_NC-VL2-2003_1_Book1" xfId="971" xr:uid="{00000000-0005-0000-0000-0000C8030000}"/>
    <cellStyle name="_TG-TH_3_Tien-do-KHCB-2005 (09-02)" xfId="972" xr:uid="{00000000-0005-0000-0000-0000C9030000}"/>
    <cellStyle name="_TG-TH_4" xfId="973" xr:uid="{00000000-0005-0000-0000-0000CA030000}"/>
    <cellStyle name="_Tien-do-KHCB-2005 (09-02)" xfId="974" xr:uid="{00000000-0005-0000-0000-0000CB030000}"/>
    <cellStyle name="_XL4Test5" xfId="975" xr:uid="{00000000-0005-0000-0000-0000CC030000}"/>
    <cellStyle name="•W€_STDFOR" xfId="976" xr:uid="{00000000-0005-0000-0000-0000CD030000}"/>
    <cellStyle name="¹éºÐÀ²_      " xfId="977" xr:uid="{00000000-0005-0000-0000-0000CE030000}"/>
    <cellStyle name="ÅëÈ­ [0]_      " xfId="978" xr:uid="{00000000-0005-0000-0000-0000CF030000}"/>
    <cellStyle name="AeE­ [0]_INQUIRY ¿?¾÷AßAø " xfId="979" xr:uid="{00000000-0005-0000-0000-0000D0030000}"/>
    <cellStyle name="ÅëÈ­ [0]_L601CPT" xfId="980" xr:uid="{00000000-0005-0000-0000-0000D1030000}"/>
    <cellStyle name="ÅëÈ­_      " xfId="981" xr:uid="{00000000-0005-0000-0000-0000D2030000}"/>
    <cellStyle name="AeE­_INQUIRY ¿?¾÷AßAø " xfId="982" xr:uid="{00000000-0005-0000-0000-0000D3030000}"/>
    <cellStyle name="ÅëÈ­_L601CPT" xfId="983" xr:uid="{00000000-0005-0000-0000-0000D4030000}"/>
    <cellStyle name="ÄÞ¸¶ [0]_      " xfId="984" xr:uid="{00000000-0005-0000-0000-0000D5030000}"/>
    <cellStyle name="AÞ¸¶ [0]_INQUIRY ¿?¾÷AßAø " xfId="985" xr:uid="{00000000-0005-0000-0000-0000D6030000}"/>
    <cellStyle name="ÄÞ¸¶ [0]_L601CPT" xfId="986" xr:uid="{00000000-0005-0000-0000-0000D7030000}"/>
    <cellStyle name="ÄÞ¸¶_      " xfId="987" xr:uid="{00000000-0005-0000-0000-0000D8030000}"/>
    <cellStyle name="AÞ¸¶_INQUIRY ¿?¾÷AßAø " xfId="988" xr:uid="{00000000-0005-0000-0000-0000D9030000}"/>
    <cellStyle name="ÄÞ¸¶_L601CPT" xfId="989" xr:uid="{00000000-0005-0000-0000-0000DA030000}"/>
    <cellStyle name="AutoFormat Options" xfId="990" xr:uid="{00000000-0005-0000-0000-0000DB030000}"/>
    <cellStyle name="C?AØ_¿?¾÷CoE² " xfId="991" xr:uid="{00000000-0005-0000-0000-0000DC030000}"/>
    <cellStyle name="Ç¥ÁØ_      " xfId="992" xr:uid="{00000000-0005-0000-0000-0000DD030000}"/>
    <cellStyle name="category" xfId="993" xr:uid="{00000000-0005-0000-0000-0000DE030000}"/>
    <cellStyle name="Cerrency_Sheet2_XANGDAU" xfId="994" xr:uid="{00000000-0005-0000-0000-0000DF030000}"/>
    <cellStyle name="Comma" xfId="1" builtinId="3"/>
    <cellStyle name="Comma 2" xfId="996" xr:uid="{00000000-0005-0000-0000-0000E2030000}"/>
    <cellStyle name="Comma 3" xfId="997" xr:uid="{00000000-0005-0000-0000-0000E3030000}"/>
    <cellStyle name="Comma 4" xfId="998" xr:uid="{00000000-0005-0000-0000-0000E4030000}"/>
    <cellStyle name="Comma 5" xfId="1303" xr:uid="{00000000-0005-0000-0000-0000E5030000}"/>
    <cellStyle name="Comma 6" xfId="999" xr:uid="{00000000-0005-0000-0000-0000E6030000}"/>
    <cellStyle name="Comma0" xfId="1000" xr:uid="{00000000-0005-0000-0000-0000E7030000}"/>
    <cellStyle name="Currency0" xfId="1001" xr:uid="{00000000-0005-0000-0000-0000E8030000}"/>
    <cellStyle name="CHUONG" xfId="995" xr:uid="{00000000-0005-0000-0000-0000E0030000}"/>
    <cellStyle name="Date" xfId="1002" xr:uid="{00000000-0005-0000-0000-0000E9030000}"/>
    <cellStyle name="Dezimal [0]_UXO VII" xfId="1003" xr:uid="{00000000-0005-0000-0000-0000EA030000}"/>
    <cellStyle name="Dezimal_UXO VII" xfId="1004" xr:uid="{00000000-0005-0000-0000-0000EB030000}"/>
    <cellStyle name="Fixed" xfId="1005" xr:uid="{00000000-0005-0000-0000-0000EC030000}"/>
    <cellStyle name="Grey" xfId="1006" xr:uid="{00000000-0005-0000-0000-0000ED030000}"/>
    <cellStyle name="HEADER" xfId="1007" xr:uid="{00000000-0005-0000-0000-0000EE030000}"/>
    <cellStyle name="Header1" xfId="1008" xr:uid="{00000000-0005-0000-0000-0000EF030000}"/>
    <cellStyle name="Header2" xfId="1009" xr:uid="{00000000-0005-0000-0000-0000F0030000}"/>
    <cellStyle name="Heading1" xfId="1010" xr:uid="{00000000-0005-0000-0000-0000F1030000}"/>
    <cellStyle name="Heading2" xfId="1011" xr:uid="{00000000-0005-0000-0000-0000F2030000}"/>
    <cellStyle name="i·0" xfId="1012" xr:uid="{00000000-0005-0000-0000-0000F3030000}"/>
    <cellStyle name="Input [yellow]" xfId="1013" xr:uid="{00000000-0005-0000-0000-0000F4030000}"/>
    <cellStyle name="Line" xfId="1014" xr:uid="{00000000-0005-0000-0000-0000F5030000}"/>
    <cellStyle name="Model" xfId="1015" xr:uid="{00000000-0005-0000-0000-0000F6030000}"/>
    <cellStyle name="ÑONVÒ" xfId="1016" xr:uid="{00000000-0005-0000-0000-0000F7030000}"/>
    <cellStyle name="Normal" xfId="0" builtinId="0"/>
    <cellStyle name="Normal - Style1" xfId="1017" xr:uid="{00000000-0005-0000-0000-0000F9030000}"/>
    <cellStyle name="Normal 2" xfId="2" xr:uid="{00000000-0005-0000-0000-0000FA030000}"/>
    <cellStyle name="Normal 2 2" xfId="1305" xr:uid="{00000000-0005-0000-0000-0000FB030000}"/>
    <cellStyle name="Normal 22" xfId="1018" xr:uid="{00000000-0005-0000-0000-0000FC030000}"/>
    <cellStyle name="Normal 3" xfId="1019" xr:uid="{00000000-0005-0000-0000-0000FD030000}"/>
    <cellStyle name="Normal 4" xfId="1302" xr:uid="{00000000-0005-0000-0000-0000FE030000}"/>
    <cellStyle name="Normal 5" xfId="1020" xr:uid="{00000000-0005-0000-0000-0000FF030000}"/>
    <cellStyle name="Normal 5 2" xfId="1301" xr:uid="{00000000-0005-0000-0000-000000040000}"/>
    <cellStyle name="Normal 6" xfId="1304" xr:uid="{00000000-0005-0000-0000-000001040000}"/>
    <cellStyle name="omma [0]_Mktg Prog" xfId="1021" xr:uid="{00000000-0005-0000-0000-000002040000}"/>
    <cellStyle name="ormal_Sheet1_1" xfId="1022" xr:uid="{00000000-0005-0000-0000-000003040000}"/>
    <cellStyle name="Percent [2]" xfId="1023" xr:uid="{00000000-0005-0000-0000-000004040000}"/>
    <cellStyle name="S—_x0008_" xfId="1024" xr:uid="{00000000-0005-0000-0000-000005040000}"/>
    <cellStyle name="Style 1" xfId="1025" xr:uid="{00000000-0005-0000-0000-000006040000}"/>
    <cellStyle name="Style 10" xfId="1026" xr:uid="{00000000-0005-0000-0000-000007040000}"/>
    <cellStyle name="Style 100" xfId="1027" xr:uid="{00000000-0005-0000-0000-000008040000}"/>
    <cellStyle name="Style 101" xfId="1028" xr:uid="{00000000-0005-0000-0000-000009040000}"/>
    <cellStyle name="Style 102" xfId="1029" xr:uid="{00000000-0005-0000-0000-00000A040000}"/>
    <cellStyle name="Style 103" xfId="1030" xr:uid="{00000000-0005-0000-0000-00000B040000}"/>
    <cellStyle name="Style 104" xfId="1031" xr:uid="{00000000-0005-0000-0000-00000C040000}"/>
    <cellStyle name="Style 105" xfId="1032" xr:uid="{00000000-0005-0000-0000-00000D040000}"/>
    <cellStyle name="Style 106" xfId="1033" xr:uid="{00000000-0005-0000-0000-00000E040000}"/>
    <cellStyle name="Style 107" xfId="1034" xr:uid="{00000000-0005-0000-0000-00000F040000}"/>
    <cellStyle name="Style 108" xfId="1035" xr:uid="{00000000-0005-0000-0000-000010040000}"/>
    <cellStyle name="Style 109" xfId="1036" xr:uid="{00000000-0005-0000-0000-000011040000}"/>
    <cellStyle name="Style 11" xfId="1037" xr:uid="{00000000-0005-0000-0000-000012040000}"/>
    <cellStyle name="Style 110" xfId="1038" xr:uid="{00000000-0005-0000-0000-000013040000}"/>
    <cellStyle name="Style 111" xfId="1039" xr:uid="{00000000-0005-0000-0000-000014040000}"/>
    <cellStyle name="Style 112" xfId="1040" xr:uid="{00000000-0005-0000-0000-000015040000}"/>
    <cellStyle name="Style 113" xfId="1041" xr:uid="{00000000-0005-0000-0000-000016040000}"/>
    <cellStyle name="Style 114" xfId="1042" xr:uid="{00000000-0005-0000-0000-000017040000}"/>
    <cellStyle name="Style 115" xfId="1043" xr:uid="{00000000-0005-0000-0000-000018040000}"/>
    <cellStyle name="Style 116" xfId="1044" xr:uid="{00000000-0005-0000-0000-000019040000}"/>
    <cellStyle name="Style 117" xfId="1045" xr:uid="{00000000-0005-0000-0000-00001A040000}"/>
    <cellStyle name="Style 118" xfId="1046" xr:uid="{00000000-0005-0000-0000-00001B040000}"/>
    <cellStyle name="Style 119" xfId="1047" xr:uid="{00000000-0005-0000-0000-00001C040000}"/>
    <cellStyle name="Style 12" xfId="1048" xr:uid="{00000000-0005-0000-0000-00001D040000}"/>
    <cellStyle name="Style 120" xfId="1049" xr:uid="{00000000-0005-0000-0000-00001E040000}"/>
    <cellStyle name="Style 121" xfId="1050" xr:uid="{00000000-0005-0000-0000-00001F040000}"/>
    <cellStyle name="Style 122" xfId="1051" xr:uid="{00000000-0005-0000-0000-000020040000}"/>
    <cellStyle name="Style 123" xfId="1052" xr:uid="{00000000-0005-0000-0000-000021040000}"/>
    <cellStyle name="Style 124" xfId="1053" xr:uid="{00000000-0005-0000-0000-000022040000}"/>
    <cellStyle name="Style 125" xfId="1054" xr:uid="{00000000-0005-0000-0000-000023040000}"/>
    <cellStyle name="Style 126" xfId="1055" xr:uid="{00000000-0005-0000-0000-000024040000}"/>
    <cellStyle name="Style 127" xfId="1056" xr:uid="{00000000-0005-0000-0000-000025040000}"/>
    <cellStyle name="Style 128" xfId="1057" xr:uid="{00000000-0005-0000-0000-000026040000}"/>
    <cellStyle name="Style 129" xfId="1058" xr:uid="{00000000-0005-0000-0000-000027040000}"/>
    <cellStyle name="Style 13" xfId="1059" xr:uid="{00000000-0005-0000-0000-000028040000}"/>
    <cellStyle name="Style 130" xfId="1060" xr:uid="{00000000-0005-0000-0000-000029040000}"/>
    <cellStyle name="Style 131" xfId="1061" xr:uid="{00000000-0005-0000-0000-00002A040000}"/>
    <cellStyle name="Style 132" xfId="1062" xr:uid="{00000000-0005-0000-0000-00002B040000}"/>
    <cellStyle name="Style 133" xfId="1063" xr:uid="{00000000-0005-0000-0000-00002C040000}"/>
    <cellStyle name="Style 134" xfId="1064" xr:uid="{00000000-0005-0000-0000-00002D040000}"/>
    <cellStyle name="Style 135" xfId="1065" xr:uid="{00000000-0005-0000-0000-00002E040000}"/>
    <cellStyle name="Style 136" xfId="1066" xr:uid="{00000000-0005-0000-0000-00002F040000}"/>
    <cellStyle name="Style 137" xfId="1067" xr:uid="{00000000-0005-0000-0000-000030040000}"/>
    <cellStyle name="Style 138" xfId="1068" xr:uid="{00000000-0005-0000-0000-000031040000}"/>
    <cellStyle name="Style 139" xfId="1069" xr:uid="{00000000-0005-0000-0000-000032040000}"/>
    <cellStyle name="Style 14" xfId="1070" xr:uid="{00000000-0005-0000-0000-000033040000}"/>
    <cellStyle name="Style 140" xfId="1071" xr:uid="{00000000-0005-0000-0000-000034040000}"/>
    <cellStyle name="Style 141" xfId="1072" xr:uid="{00000000-0005-0000-0000-000035040000}"/>
    <cellStyle name="Style 142" xfId="1073" xr:uid="{00000000-0005-0000-0000-000036040000}"/>
    <cellStyle name="Style 143" xfId="1074" xr:uid="{00000000-0005-0000-0000-000037040000}"/>
    <cellStyle name="Style 144" xfId="1075" xr:uid="{00000000-0005-0000-0000-000038040000}"/>
    <cellStyle name="Style 145" xfId="1076" xr:uid="{00000000-0005-0000-0000-000039040000}"/>
    <cellStyle name="Style 146" xfId="1077" xr:uid="{00000000-0005-0000-0000-00003A040000}"/>
    <cellStyle name="Style 147" xfId="1078" xr:uid="{00000000-0005-0000-0000-00003B040000}"/>
    <cellStyle name="Style 148" xfId="1079" xr:uid="{00000000-0005-0000-0000-00003C040000}"/>
    <cellStyle name="Style 149" xfId="1080" xr:uid="{00000000-0005-0000-0000-00003D040000}"/>
    <cellStyle name="Style 15" xfId="1081" xr:uid="{00000000-0005-0000-0000-00003E040000}"/>
    <cellStyle name="Style 150" xfId="1082" xr:uid="{00000000-0005-0000-0000-00003F040000}"/>
    <cellStyle name="Style 151" xfId="1083" xr:uid="{00000000-0005-0000-0000-000040040000}"/>
    <cellStyle name="Style 152" xfId="1084" xr:uid="{00000000-0005-0000-0000-000041040000}"/>
    <cellStyle name="Style 153" xfId="1085" xr:uid="{00000000-0005-0000-0000-000042040000}"/>
    <cellStyle name="Style 154" xfId="1086" xr:uid="{00000000-0005-0000-0000-000043040000}"/>
    <cellStyle name="Style 155" xfId="1087" xr:uid="{00000000-0005-0000-0000-000044040000}"/>
    <cellStyle name="Style 156" xfId="1088" xr:uid="{00000000-0005-0000-0000-000045040000}"/>
    <cellStyle name="Style 157" xfId="1089" xr:uid="{00000000-0005-0000-0000-000046040000}"/>
    <cellStyle name="Style 158" xfId="1090" xr:uid="{00000000-0005-0000-0000-000047040000}"/>
    <cellStyle name="Style 159" xfId="1091" xr:uid="{00000000-0005-0000-0000-000048040000}"/>
    <cellStyle name="Style 16" xfId="1092" xr:uid="{00000000-0005-0000-0000-000049040000}"/>
    <cellStyle name="Style 160" xfId="1093" xr:uid="{00000000-0005-0000-0000-00004A040000}"/>
    <cellStyle name="Style 161" xfId="1094" xr:uid="{00000000-0005-0000-0000-00004B040000}"/>
    <cellStyle name="Style 162" xfId="1095" xr:uid="{00000000-0005-0000-0000-00004C040000}"/>
    <cellStyle name="Style 163" xfId="1096" xr:uid="{00000000-0005-0000-0000-00004D040000}"/>
    <cellStyle name="Style 164" xfId="1097" xr:uid="{00000000-0005-0000-0000-00004E040000}"/>
    <cellStyle name="Style 165" xfId="1098" xr:uid="{00000000-0005-0000-0000-00004F040000}"/>
    <cellStyle name="Style 166" xfId="1099" xr:uid="{00000000-0005-0000-0000-000050040000}"/>
    <cellStyle name="Style 167" xfId="1100" xr:uid="{00000000-0005-0000-0000-000051040000}"/>
    <cellStyle name="Style 168" xfId="1101" xr:uid="{00000000-0005-0000-0000-000052040000}"/>
    <cellStyle name="Style 169" xfId="1102" xr:uid="{00000000-0005-0000-0000-000053040000}"/>
    <cellStyle name="Style 17" xfId="1103" xr:uid="{00000000-0005-0000-0000-000054040000}"/>
    <cellStyle name="Style 170" xfId="1104" xr:uid="{00000000-0005-0000-0000-000055040000}"/>
    <cellStyle name="Style 171" xfId="1105" xr:uid="{00000000-0005-0000-0000-000056040000}"/>
    <cellStyle name="Style 172" xfId="1106" xr:uid="{00000000-0005-0000-0000-000057040000}"/>
    <cellStyle name="Style 173" xfId="1107" xr:uid="{00000000-0005-0000-0000-000058040000}"/>
    <cellStyle name="Style 174" xfId="1108" xr:uid="{00000000-0005-0000-0000-000059040000}"/>
    <cellStyle name="Style 175" xfId="1109" xr:uid="{00000000-0005-0000-0000-00005A040000}"/>
    <cellStyle name="Style 176" xfId="1110" xr:uid="{00000000-0005-0000-0000-00005B040000}"/>
    <cellStyle name="Style 177" xfId="1111" xr:uid="{00000000-0005-0000-0000-00005C040000}"/>
    <cellStyle name="Style 178" xfId="1112" xr:uid="{00000000-0005-0000-0000-00005D040000}"/>
    <cellStyle name="Style 179" xfId="1113" xr:uid="{00000000-0005-0000-0000-00005E040000}"/>
    <cellStyle name="Style 18" xfId="1114" xr:uid="{00000000-0005-0000-0000-00005F040000}"/>
    <cellStyle name="Style 180" xfId="1115" xr:uid="{00000000-0005-0000-0000-000060040000}"/>
    <cellStyle name="Style 181" xfId="1116" xr:uid="{00000000-0005-0000-0000-000061040000}"/>
    <cellStyle name="Style 182" xfId="1117" xr:uid="{00000000-0005-0000-0000-000062040000}"/>
    <cellStyle name="Style 183" xfId="1118" xr:uid="{00000000-0005-0000-0000-000063040000}"/>
    <cellStyle name="Style 184" xfId="1119" xr:uid="{00000000-0005-0000-0000-000064040000}"/>
    <cellStyle name="Style 185" xfId="1120" xr:uid="{00000000-0005-0000-0000-000065040000}"/>
    <cellStyle name="Style 186" xfId="1121" xr:uid="{00000000-0005-0000-0000-000066040000}"/>
    <cellStyle name="Style 187" xfId="1122" xr:uid="{00000000-0005-0000-0000-000067040000}"/>
    <cellStyle name="Style 188" xfId="1123" xr:uid="{00000000-0005-0000-0000-000068040000}"/>
    <cellStyle name="Style 189" xfId="1124" xr:uid="{00000000-0005-0000-0000-000069040000}"/>
    <cellStyle name="Style 19" xfId="1125" xr:uid="{00000000-0005-0000-0000-00006A040000}"/>
    <cellStyle name="Style 190" xfId="1126" xr:uid="{00000000-0005-0000-0000-00006B040000}"/>
    <cellStyle name="Style 191" xfId="1127" xr:uid="{00000000-0005-0000-0000-00006C040000}"/>
    <cellStyle name="Style 192" xfId="1128" xr:uid="{00000000-0005-0000-0000-00006D040000}"/>
    <cellStyle name="Style 193" xfId="1129" xr:uid="{00000000-0005-0000-0000-00006E040000}"/>
    <cellStyle name="Style 194" xfId="1130" xr:uid="{00000000-0005-0000-0000-00006F040000}"/>
    <cellStyle name="Style 195" xfId="1131" xr:uid="{00000000-0005-0000-0000-000070040000}"/>
    <cellStyle name="Style 196" xfId="1132" xr:uid="{00000000-0005-0000-0000-000071040000}"/>
    <cellStyle name="Style 197" xfId="1133" xr:uid="{00000000-0005-0000-0000-000072040000}"/>
    <cellStyle name="Style 198" xfId="1134" xr:uid="{00000000-0005-0000-0000-000073040000}"/>
    <cellStyle name="Style 199" xfId="1135" xr:uid="{00000000-0005-0000-0000-000074040000}"/>
    <cellStyle name="Style 2" xfId="1136" xr:uid="{00000000-0005-0000-0000-000075040000}"/>
    <cellStyle name="Style 20" xfId="1137" xr:uid="{00000000-0005-0000-0000-000076040000}"/>
    <cellStyle name="Style 200" xfId="1138" xr:uid="{00000000-0005-0000-0000-000077040000}"/>
    <cellStyle name="Style 201" xfId="1139" xr:uid="{00000000-0005-0000-0000-000078040000}"/>
    <cellStyle name="Style 202" xfId="1140" xr:uid="{00000000-0005-0000-0000-000079040000}"/>
    <cellStyle name="Style 203" xfId="1141" xr:uid="{00000000-0005-0000-0000-00007A040000}"/>
    <cellStyle name="Style 204" xfId="1142" xr:uid="{00000000-0005-0000-0000-00007B040000}"/>
    <cellStyle name="Style 205" xfId="1143" xr:uid="{00000000-0005-0000-0000-00007C040000}"/>
    <cellStyle name="Style 206" xfId="1144" xr:uid="{00000000-0005-0000-0000-00007D040000}"/>
    <cellStyle name="Style 207" xfId="1145" xr:uid="{00000000-0005-0000-0000-00007E040000}"/>
    <cellStyle name="Style 208" xfId="1146" xr:uid="{00000000-0005-0000-0000-00007F040000}"/>
    <cellStyle name="Style 209" xfId="1147" xr:uid="{00000000-0005-0000-0000-000080040000}"/>
    <cellStyle name="Style 21" xfId="1148" xr:uid="{00000000-0005-0000-0000-000081040000}"/>
    <cellStyle name="Style 210" xfId="1149" xr:uid="{00000000-0005-0000-0000-000082040000}"/>
    <cellStyle name="Style 211" xfId="1150" xr:uid="{00000000-0005-0000-0000-000083040000}"/>
    <cellStyle name="Style 212" xfId="1151" xr:uid="{00000000-0005-0000-0000-000084040000}"/>
    <cellStyle name="Style 213" xfId="1152" xr:uid="{00000000-0005-0000-0000-000085040000}"/>
    <cellStyle name="Style 214" xfId="1153" xr:uid="{00000000-0005-0000-0000-000086040000}"/>
    <cellStyle name="Style 215" xfId="1154" xr:uid="{00000000-0005-0000-0000-000087040000}"/>
    <cellStyle name="Style 216" xfId="1155" xr:uid="{00000000-0005-0000-0000-000088040000}"/>
    <cellStyle name="Style 217" xfId="1156" xr:uid="{00000000-0005-0000-0000-000089040000}"/>
    <cellStyle name="Style 218" xfId="1157" xr:uid="{00000000-0005-0000-0000-00008A040000}"/>
    <cellStyle name="Style 219" xfId="1158" xr:uid="{00000000-0005-0000-0000-00008B040000}"/>
    <cellStyle name="Style 22" xfId="1159" xr:uid="{00000000-0005-0000-0000-00008C040000}"/>
    <cellStyle name="Style 220" xfId="1160" xr:uid="{00000000-0005-0000-0000-00008D040000}"/>
    <cellStyle name="Style 221" xfId="1161" xr:uid="{00000000-0005-0000-0000-00008E040000}"/>
    <cellStyle name="Style 222" xfId="1162" xr:uid="{00000000-0005-0000-0000-00008F040000}"/>
    <cellStyle name="Style 223" xfId="1163" xr:uid="{00000000-0005-0000-0000-000090040000}"/>
    <cellStyle name="Style 224" xfId="1164" xr:uid="{00000000-0005-0000-0000-000091040000}"/>
    <cellStyle name="Style 225" xfId="1165" xr:uid="{00000000-0005-0000-0000-000092040000}"/>
    <cellStyle name="Style 226" xfId="1166" xr:uid="{00000000-0005-0000-0000-000093040000}"/>
    <cellStyle name="Style 227" xfId="1167" xr:uid="{00000000-0005-0000-0000-000094040000}"/>
    <cellStyle name="Style 228" xfId="1168" xr:uid="{00000000-0005-0000-0000-000095040000}"/>
    <cellStyle name="Style 229" xfId="1169" xr:uid="{00000000-0005-0000-0000-000096040000}"/>
    <cellStyle name="Style 23" xfId="1170" xr:uid="{00000000-0005-0000-0000-000097040000}"/>
    <cellStyle name="Style 230" xfId="1171" xr:uid="{00000000-0005-0000-0000-000098040000}"/>
    <cellStyle name="Style 231" xfId="1172" xr:uid="{00000000-0005-0000-0000-000099040000}"/>
    <cellStyle name="Style 232" xfId="1173" xr:uid="{00000000-0005-0000-0000-00009A040000}"/>
    <cellStyle name="Style 233" xfId="1174" xr:uid="{00000000-0005-0000-0000-00009B040000}"/>
    <cellStyle name="Style 234" xfId="1175" xr:uid="{00000000-0005-0000-0000-00009C040000}"/>
    <cellStyle name="Style 235" xfId="1176" xr:uid="{00000000-0005-0000-0000-00009D040000}"/>
    <cellStyle name="Style 236" xfId="1177" xr:uid="{00000000-0005-0000-0000-00009E040000}"/>
    <cellStyle name="Style 237" xfId="1178" xr:uid="{00000000-0005-0000-0000-00009F040000}"/>
    <cellStyle name="Style 238" xfId="1179" xr:uid="{00000000-0005-0000-0000-0000A0040000}"/>
    <cellStyle name="Style 239" xfId="1180" xr:uid="{00000000-0005-0000-0000-0000A1040000}"/>
    <cellStyle name="Style 24" xfId="1181" xr:uid="{00000000-0005-0000-0000-0000A2040000}"/>
    <cellStyle name="Style 240" xfId="1182" xr:uid="{00000000-0005-0000-0000-0000A3040000}"/>
    <cellStyle name="Style 241" xfId="1183" xr:uid="{00000000-0005-0000-0000-0000A4040000}"/>
    <cellStyle name="Style 242" xfId="1184" xr:uid="{00000000-0005-0000-0000-0000A5040000}"/>
    <cellStyle name="Style 243" xfId="1185" xr:uid="{00000000-0005-0000-0000-0000A6040000}"/>
    <cellStyle name="Style 244" xfId="1186" xr:uid="{00000000-0005-0000-0000-0000A7040000}"/>
    <cellStyle name="Style 245" xfId="1187" xr:uid="{00000000-0005-0000-0000-0000A8040000}"/>
    <cellStyle name="Style 246" xfId="1188" xr:uid="{00000000-0005-0000-0000-0000A9040000}"/>
    <cellStyle name="Style 247" xfId="1189" xr:uid="{00000000-0005-0000-0000-0000AA040000}"/>
    <cellStyle name="Style 248" xfId="1190" xr:uid="{00000000-0005-0000-0000-0000AB040000}"/>
    <cellStyle name="Style 249" xfId="1191" xr:uid="{00000000-0005-0000-0000-0000AC040000}"/>
    <cellStyle name="Style 25" xfId="1192" xr:uid="{00000000-0005-0000-0000-0000AD040000}"/>
    <cellStyle name="Style 250" xfId="1193" xr:uid="{00000000-0005-0000-0000-0000AE040000}"/>
    <cellStyle name="Style 251" xfId="1194" xr:uid="{00000000-0005-0000-0000-0000AF040000}"/>
    <cellStyle name="Style 252" xfId="1195" xr:uid="{00000000-0005-0000-0000-0000B0040000}"/>
    <cellStyle name="Style 253" xfId="1196" xr:uid="{00000000-0005-0000-0000-0000B1040000}"/>
    <cellStyle name="Style 254" xfId="1197" xr:uid="{00000000-0005-0000-0000-0000B2040000}"/>
    <cellStyle name="Style 255" xfId="1198" xr:uid="{00000000-0005-0000-0000-0000B3040000}"/>
    <cellStyle name="Style 256" xfId="1199" xr:uid="{00000000-0005-0000-0000-0000B4040000}"/>
    <cellStyle name="Style 257" xfId="1200" xr:uid="{00000000-0005-0000-0000-0000B5040000}"/>
    <cellStyle name="Style 258" xfId="1201" xr:uid="{00000000-0005-0000-0000-0000B6040000}"/>
    <cellStyle name="Style 259" xfId="1202" xr:uid="{00000000-0005-0000-0000-0000B7040000}"/>
    <cellStyle name="Style 26" xfId="1203" xr:uid="{00000000-0005-0000-0000-0000B8040000}"/>
    <cellStyle name="Style 260" xfId="1204" xr:uid="{00000000-0005-0000-0000-0000B9040000}"/>
    <cellStyle name="Style 261" xfId="1205" xr:uid="{00000000-0005-0000-0000-0000BA040000}"/>
    <cellStyle name="Style 262" xfId="1206" xr:uid="{00000000-0005-0000-0000-0000BB040000}"/>
    <cellStyle name="Style 263" xfId="1207" xr:uid="{00000000-0005-0000-0000-0000BC040000}"/>
    <cellStyle name="Style 264" xfId="1208" xr:uid="{00000000-0005-0000-0000-0000BD040000}"/>
    <cellStyle name="Style 265" xfId="1209" xr:uid="{00000000-0005-0000-0000-0000BE040000}"/>
    <cellStyle name="Style 266" xfId="1210" xr:uid="{00000000-0005-0000-0000-0000BF040000}"/>
    <cellStyle name="Style 267" xfId="1211" xr:uid="{00000000-0005-0000-0000-0000C0040000}"/>
    <cellStyle name="Style 268" xfId="1212" xr:uid="{00000000-0005-0000-0000-0000C1040000}"/>
    <cellStyle name="Style 27" xfId="1213" xr:uid="{00000000-0005-0000-0000-0000C2040000}"/>
    <cellStyle name="Style 28" xfId="1214" xr:uid="{00000000-0005-0000-0000-0000C3040000}"/>
    <cellStyle name="Style 29" xfId="1215" xr:uid="{00000000-0005-0000-0000-0000C4040000}"/>
    <cellStyle name="Style 3" xfId="1216" xr:uid="{00000000-0005-0000-0000-0000C5040000}"/>
    <cellStyle name="Style 30" xfId="1217" xr:uid="{00000000-0005-0000-0000-0000C6040000}"/>
    <cellStyle name="Style 31" xfId="1218" xr:uid="{00000000-0005-0000-0000-0000C7040000}"/>
    <cellStyle name="Style 32" xfId="1219" xr:uid="{00000000-0005-0000-0000-0000C8040000}"/>
    <cellStyle name="Style 33" xfId="1220" xr:uid="{00000000-0005-0000-0000-0000C9040000}"/>
    <cellStyle name="Style 34" xfId="1221" xr:uid="{00000000-0005-0000-0000-0000CA040000}"/>
    <cellStyle name="Style 35" xfId="1222" xr:uid="{00000000-0005-0000-0000-0000CB040000}"/>
    <cellStyle name="Style 36" xfId="1223" xr:uid="{00000000-0005-0000-0000-0000CC040000}"/>
    <cellStyle name="Style 37" xfId="1224" xr:uid="{00000000-0005-0000-0000-0000CD040000}"/>
    <cellStyle name="Style 38" xfId="1225" xr:uid="{00000000-0005-0000-0000-0000CE040000}"/>
    <cellStyle name="Style 39" xfId="1226" xr:uid="{00000000-0005-0000-0000-0000CF040000}"/>
    <cellStyle name="Style 4" xfId="1227" xr:uid="{00000000-0005-0000-0000-0000D0040000}"/>
    <cellStyle name="Style 40" xfId="1228" xr:uid="{00000000-0005-0000-0000-0000D1040000}"/>
    <cellStyle name="Style 41" xfId="1229" xr:uid="{00000000-0005-0000-0000-0000D2040000}"/>
    <cellStyle name="Style 42" xfId="1230" xr:uid="{00000000-0005-0000-0000-0000D3040000}"/>
    <cellStyle name="Style 43" xfId="1231" xr:uid="{00000000-0005-0000-0000-0000D4040000}"/>
    <cellStyle name="Style 44" xfId="1232" xr:uid="{00000000-0005-0000-0000-0000D5040000}"/>
    <cellStyle name="Style 45" xfId="1233" xr:uid="{00000000-0005-0000-0000-0000D6040000}"/>
    <cellStyle name="Style 46" xfId="1234" xr:uid="{00000000-0005-0000-0000-0000D7040000}"/>
    <cellStyle name="Style 47" xfId="1235" xr:uid="{00000000-0005-0000-0000-0000D8040000}"/>
    <cellStyle name="Style 48" xfId="1236" xr:uid="{00000000-0005-0000-0000-0000D9040000}"/>
    <cellStyle name="Style 49" xfId="1237" xr:uid="{00000000-0005-0000-0000-0000DA040000}"/>
    <cellStyle name="Style 5" xfId="1238" xr:uid="{00000000-0005-0000-0000-0000DB040000}"/>
    <cellStyle name="Style 50" xfId="1239" xr:uid="{00000000-0005-0000-0000-0000DC040000}"/>
    <cellStyle name="Style 51" xfId="1240" xr:uid="{00000000-0005-0000-0000-0000DD040000}"/>
    <cellStyle name="Style 52" xfId="1241" xr:uid="{00000000-0005-0000-0000-0000DE040000}"/>
    <cellStyle name="Style 53" xfId="1242" xr:uid="{00000000-0005-0000-0000-0000DF040000}"/>
    <cellStyle name="Style 54" xfId="1243" xr:uid="{00000000-0005-0000-0000-0000E0040000}"/>
    <cellStyle name="Style 55" xfId="1244" xr:uid="{00000000-0005-0000-0000-0000E1040000}"/>
    <cellStyle name="Style 56" xfId="1245" xr:uid="{00000000-0005-0000-0000-0000E2040000}"/>
    <cellStyle name="Style 57" xfId="1246" xr:uid="{00000000-0005-0000-0000-0000E3040000}"/>
    <cellStyle name="Style 58" xfId="1247" xr:uid="{00000000-0005-0000-0000-0000E4040000}"/>
    <cellStyle name="Style 59" xfId="1248" xr:uid="{00000000-0005-0000-0000-0000E5040000}"/>
    <cellStyle name="Style 6" xfId="1249" xr:uid="{00000000-0005-0000-0000-0000E6040000}"/>
    <cellStyle name="Style 60" xfId="1250" xr:uid="{00000000-0005-0000-0000-0000E7040000}"/>
    <cellStyle name="Style 61" xfId="1251" xr:uid="{00000000-0005-0000-0000-0000E8040000}"/>
    <cellStyle name="Style 62" xfId="1252" xr:uid="{00000000-0005-0000-0000-0000E9040000}"/>
    <cellStyle name="Style 63" xfId="1253" xr:uid="{00000000-0005-0000-0000-0000EA040000}"/>
    <cellStyle name="Style 64" xfId="1254" xr:uid="{00000000-0005-0000-0000-0000EB040000}"/>
    <cellStyle name="Style 65" xfId="1255" xr:uid="{00000000-0005-0000-0000-0000EC040000}"/>
    <cellStyle name="Style 66" xfId="1256" xr:uid="{00000000-0005-0000-0000-0000ED040000}"/>
    <cellStyle name="Style 67" xfId="1257" xr:uid="{00000000-0005-0000-0000-0000EE040000}"/>
    <cellStyle name="Style 68" xfId="1258" xr:uid="{00000000-0005-0000-0000-0000EF040000}"/>
    <cellStyle name="Style 69" xfId="1259" xr:uid="{00000000-0005-0000-0000-0000F0040000}"/>
    <cellStyle name="Style 7" xfId="1260" xr:uid="{00000000-0005-0000-0000-0000F1040000}"/>
    <cellStyle name="Style 70" xfId="1261" xr:uid="{00000000-0005-0000-0000-0000F2040000}"/>
    <cellStyle name="Style 71" xfId="1262" xr:uid="{00000000-0005-0000-0000-0000F3040000}"/>
    <cellStyle name="Style 72" xfId="1263" xr:uid="{00000000-0005-0000-0000-0000F4040000}"/>
    <cellStyle name="Style 73" xfId="1264" xr:uid="{00000000-0005-0000-0000-0000F5040000}"/>
    <cellStyle name="Style 74" xfId="1265" xr:uid="{00000000-0005-0000-0000-0000F6040000}"/>
    <cellStyle name="Style 75" xfId="1266" xr:uid="{00000000-0005-0000-0000-0000F7040000}"/>
    <cellStyle name="Style 76" xfId="1267" xr:uid="{00000000-0005-0000-0000-0000F8040000}"/>
    <cellStyle name="Style 77" xfId="1268" xr:uid="{00000000-0005-0000-0000-0000F9040000}"/>
    <cellStyle name="Style 78" xfId="1269" xr:uid="{00000000-0005-0000-0000-0000FA040000}"/>
    <cellStyle name="Style 79" xfId="1270" xr:uid="{00000000-0005-0000-0000-0000FB040000}"/>
    <cellStyle name="Style 8" xfId="1271" xr:uid="{00000000-0005-0000-0000-0000FC040000}"/>
    <cellStyle name="Style 80" xfId="1272" xr:uid="{00000000-0005-0000-0000-0000FD040000}"/>
    <cellStyle name="Style 81" xfId="1273" xr:uid="{00000000-0005-0000-0000-0000FE040000}"/>
    <cellStyle name="Style 82" xfId="1274" xr:uid="{00000000-0005-0000-0000-0000FF040000}"/>
    <cellStyle name="Style 83" xfId="1275" xr:uid="{00000000-0005-0000-0000-000000050000}"/>
    <cellStyle name="Style 84" xfId="1276" xr:uid="{00000000-0005-0000-0000-000001050000}"/>
    <cellStyle name="Style 85" xfId="1277" xr:uid="{00000000-0005-0000-0000-000002050000}"/>
    <cellStyle name="Style 86" xfId="1278" xr:uid="{00000000-0005-0000-0000-000003050000}"/>
    <cellStyle name="Style 87" xfId="1279" xr:uid="{00000000-0005-0000-0000-000004050000}"/>
    <cellStyle name="Style 88" xfId="1280" xr:uid="{00000000-0005-0000-0000-000005050000}"/>
    <cellStyle name="Style 89" xfId="1281" xr:uid="{00000000-0005-0000-0000-000006050000}"/>
    <cellStyle name="Style 9" xfId="1282" xr:uid="{00000000-0005-0000-0000-000007050000}"/>
    <cellStyle name="Style 90" xfId="1283" xr:uid="{00000000-0005-0000-0000-000008050000}"/>
    <cellStyle name="Style 91" xfId="1284" xr:uid="{00000000-0005-0000-0000-000009050000}"/>
    <cellStyle name="Style 92" xfId="1285" xr:uid="{00000000-0005-0000-0000-00000A050000}"/>
    <cellStyle name="Style 93" xfId="1286" xr:uid="{00000000-0005-0000-0000-00000B050000}"/>
    <cellStyle name="Style 94" xfId="1287" xr:uid="{00000000-0005-0000-0000-00000C050000}"/>
    <cellStyle name="Style 95" xfId="1288" xr:uid="{00000000-0005-0000-0000-00000D050000}"/>
    <cellStyle name="Style 96" xfId="1289" xr:uid="{00000000-0005-0000-0000-00000E050000}"/>
    <cellStyle name="Style 97" xfId="1290" xr:uid="{00000000-0005-0000-0000-00000F050000}"/>
    <cellStyle name="Style 98" xfId="1291" xr:uid="{00000000-0005-0000-0000-000010050000}"/>
    <cellStyle name="Style 99" xfId="1292" xr:uid="{00000000-0005-0000-0000-000011050000}"/>
    <cellStyle name="subhead" xfId="1293" xr:uid="{00000000-0005-0000-0000-000012050000}"/>
    <cellStyle name="T" xfId="1294" xr:uid="{00000000-0005-0000-0000-000013050000}"/>
    <cellStyle name="T_Data-2013" xfId="1295" xr:uid="{00000000-0005-0000-0000-000014050000}"/>
    <cellStyle name="th" xfId="1296" xr:uid="{00000000-0005-0000-0000-000015050000}"/>
    <cellStyle name="viet" xfId="1297" xr:uid="{00000000-0005-0000-0000-000016050000}"/>
    <cellStyle name="viet2" xfId="1298" xr:uid="{00000000-0005-0000-0000-000017050000}"/>
    <cellStyle name="Währung [0]_UXO VII" xfId="1299" xr:uid="{00000000-0005-0000-0000-000018050000}"/>
    <cellStyle name="Währung_UXO VII" xfId="1300" xr:uid="{00000000-0005-0000-0000-00001905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4</xdr:row>
      <xdr:rowOff>22860</xdr:rowOff>
    </xdr:from>
    <xdr:to>
      <xdr:col>4</xdr:col>
      <xdr:colOff>152400</xdr:colOff>
      <xdr:row>4</xdr:row>
      <xdr:rowOff>22860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777240" y="922020"/>
          <a:ext cx="102108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</xdr:colOff>
      <xdr:row>3</xdr:row>
      <xdr:rowOff>30480</xdr:rowOff>
    </xdr:from>
    <xdr:to>
      <xdr:col>8</xdr:col>
      <xdr:colOff>937260</xdr:colOff>
      <xdr:row>3</xdr:row>
      <xdr:rowOff>30480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489960" y="701040"/>
          <a:ext cx="21717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371474</xdr:colOff>
      <xdr:row>48</xdr:row>
      <xdr:rowOff>38099</xdr:rowOff>
    </xdr:from>
    <xdr:to>
      <xdr:col>14</xdr:col>
      <xdr:colOff>428624</xdr:colOff>
      <xdr:row>76</xdr:row>
      <xdr:rowOff>12668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4" y="12125324"/>
          <a:ext cx="11401425" cy="55752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133350</xdr:rowOff>
    </xdr:from>
    <xdr:to>
      <xdr:col>14</xdr:col>
      <xdr:colOff>168745</xdr:colOff>
      <xdr:row>45</xdr:row>
      <xdr:rowOff>66675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819900"/>
          <a:ext cx="11513020" cy="473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36"/>
  <sheetViews>
    <sheetView topLeftCell="A14" zoomScaleNormal="100" zoomScaleSheetLayoutView="100" workbookViewId="0">
      <selection activeCell="E16" sqref="E16:K16"/>
    </sheetView>
  </sheetViews>
  <sheetFormatPr defaultColWidth="8.19921875" defaultRowHeight="16.8"/>
  <cols>
    <col min="1" max="2" width="8.19921875" style="16"/>
    <col min="3" max="3" width="3.69921875" style="16" customWidth="1"/>
    <col min="4" max="4" width="1.5" style="16" customWidth="1"/>
    <col min="5" max="5" width="12.69921875" style="16" customWidth="1"/>
    <col min="6" max="6" width="11.3984375" style="16" customWidth="1"/>
    <col min="7" max="7" width="8.09765625" style="16" customWidth="1"/>
    <col min="8" max="8" width="8.19921875" style="16"/>
    <col min="9" max="9" width="13.8984375" style="16" customWidth="1"/>
    <col min="10" max="10" width="5.69921875" style="16" customWidth="1"/>
    <col min="11" max="11" width="3.69921875" style="16" customWidth="1"/>
  </cols>
  <sheetData>
    <row r="1" spans="1:11" ht="25.5" customHeight="1">
      <c r="A1" s="13"/>
      <c r="B1" s="14"/>
      <c r="C1" s="14"/>
      <c r="D1" s="14"/>
      <c r="E1" s="14"/>
      <c r="F1" s="14"/>
      <c r="G1" s="14"/>
      <c r="H1" s="14"/>
      <c r="I1" s="14"/>
      <c r="J1" s="14"/>
      <c r="K1" s="15"/>
    </row>
    <row r="2" spans="1:11" ht="18" customHeight="1">
      <c r="A2" s="160" t="s">
        <v>103</v>
      </c>
      <c r="B2" s="161"/>
      <c r="C2" s="161"/>
      <c r="D2" s="161"/>
      <c r="E2" s="161"/>
      <c r="F2" s="162" t="s">
        <v>11</v>
      </c>
      <c r="G2" s="162"/>
      <c r="H2" s="162"/>
      <c r="I2" s="162"/>
      <c r="J2" s="162"/>
      <c r="K2" s="163"/>
    </row>
    <row r="3" spans="1:11" ht="18" customHeight="1">
      <c r="A3" s="160"/>
      <c r="B3" s="161"/>
      <c r="C3" s="161"/>
      <c r="D3" s="161"/>
      <c r="E3" s="161"/>
      <c r="F3" s="151" t="s">
        <v>12</v>
      </c>
      <c r="G3" s="151"/>
      <c r="H3" s="151"/>
      <c r="I3" s="151"/>
      <c r="J3" s="151"/>
      <c r="K3" s="152"/>
    </row>
    <row r="4" spans="1:11" ht="18" customHeight="1">
      <c r="A4" s="160"/>
      <c r="B4" s="161"/>
      <c r="C4" s="161"/>
      <c r="D4" s="161"/>
      <c r="E4" s="161"/>
      <c r="F4" s="164"/>
      <c r="G4" s="164"/>
      <c r="H4" s="164"/>
      <c r="I4" s="164"/>
      <c r="J4" s="164"/>
      <c r="K4" s="165"/>
    </row>
    <row r="5" spans="1:11" ht="4.95" customHeight="1">
      <c r="A5" s="166"/>
      <c r="B5" s="167"/>
      <c r="C5" s="167"/>
      <c r="D5" s="167"/>
      <c r="E5" s="167"/>
      <c r="F5" s="17"/>
      <c r="G5" s="17"/>
      <c r="H5" s="17"/>
      <c r="I5" s="17"/>
      <c r="J5" s="17"/>
      <c r="K5" s="18"/>
    </row>
    <row r="6" spans="1:11" ht="19.95" customHeight="1">
      <c r="A6" s="168" t="s">
        <v>104</v>
      </c>
      <c r="B6" s="169"/>
      <c r="C6" s="169"/>
      <c r="D6" s="169"/>
      <c r="E6" s="169"/>
      <c r="F6" s="155" t="s">
        <v>105</v>
      </c>
      <c r="G6" s="155"/>
      <c r="H6" s="155"/>
      <c r="I6" s="155"/>
      <c r="J6" s="155"/>
      <c r="K6" s="156"/>
    </row>
    <row r="7" spans="1:11" ht="19.95" customHeight="1">
      <c r="A7" s="59"/>
      <c r="B7" s="60"/>
      <c r="C7" s="60"/>
      <c r="D7" s="60"/>
      <c r="E7" s="60"/>
      <c r="F7" s="61"/>
      <c r="G7" s="61"/>
      <c r="H7" s="61"/>
      <c r="I7" s="61"/>
      <c r="J7" s="61"/>
      <c r="K7" s="62"/>
    </row>
    <row r="8" spans="1:11" ht="19.95" customHeight="1">
      <c r="A8" s="59"/>
      <c r="B8" s="60"/>
      <c r="C8" s="60"/>
      <c r="D8" s="60"/>
      <c r="E8" s="60"/>
      <c r="F8" s="61"/>
      <c r="G8" s="61"/>
      <c r="H8" s="61"/>
      <c r="I8" s="61"/>
      <c r="J8" s="61"/>
      <c r="K8" s="62"/>
    </row>
    <row r="9" spans="1:11" ht="30" customHeight="1">
      <c r="A9" s="19"/>
      <c r="K9" s="20"/>
    </row>
    <row r="10" spans="1:11" ht="15.6">
      <c r="A10" s="170" t="s">
        <v>106</v>
      </c>
      <c r="B10" s="171"/>
      <c r="C10" s="171"/>
      <c r="D10" s="171"/>
      <c r="E10" s="171"/>
      <c r="F10" s="171"/>
      <c r="G10" s="171"/>
      <c r="H10" s="171"/>
      <c r="I10" s="171"/>
      <c r="J10" s="171"/>
      <c r="K10" s="172"/>
    </row>
    <row r="11" spans="1:11" ht="21" customHeight="1">
      <c r="A11" s="170"/>
      <c r="B11" s="171"/>
      <c r="C11" s="171"/>
      <c r="D11" s="171"/>
      <c r="E11" s="171"/>
      <c r="F11" s="171"/>
      <c r="G11" s="171"/>
      <c r="H11" s="171"/>
      <c r="I11" s="171"/>
      <c r="J11" s="171"/>
      <c r="K11" s="172"/>
    </row>
    <row r="12" spans="1:11" ht="21" customHeight="1">
      <c r="A12" s="63"/>
      <c r="B12" s="64"/>
      <c r="C12" s="64"/>
      <c r="D12" s="64"/>
      <c r="E12" s="64"/>
      <c r="F12" s="64"/>
      <c r="G12" s="64"/>
      <c r="H12" s="64"/>
      <c r="I12" s="64"/>
      <c r="J12" s="64"/>
      <c r="K12" s="65"/>
    </row>
    <row r="13" spans="1:11" ht="21" customHeight="1">
      <c r="A13" s="63"/>
      <c r="B13" s="64"/>
      <c r="C13" s="64"/>
      <c r="D13" s="64"/>
      <c r="E13" s="64"/>
      <c r="F13" s="64"/>
      <c r="G13" s="64"/>
      <c r="H13" s="64"/>
      <c r="I13" s="64"/>
      <c r="J13" s="64"/>
      <c r="K13" s="65"/>
    </row>
    <row r="14" spans="1:11" ht="148.5" customHeight="1">
      <c r="A14" s="144" t="s">
        <v>16</v>
      </c>
      <c r="B14" s="157"/>
      <c r="C14" s="157"/>
      <c r="D14" s="21" t="s">
        <v>8</v>
      </c>
      <c r="E14" s="158" t="s">
        <v>162</v>
      </c>
      <c r="F14" s="158"/>
      <c r="G14" s="158"/>
      <c r="H14" s="158"/>
      <c r="I14" s="158"/>
      <c r="J14" s="158"/>
      <c r="K14" s="159"/>
    </row>
    <row r="15" spans="1:11" ht="129" customHeight="1">
      <c r="A15" s="144" t="s">
        <v>129</v>
      </c>
      <c r="B15" s="157"/>
      <c r="C15" s="157"/>
      <c r="D15" s="21" t="s">
        <v>8</v>
      </c>
      <c r="E15" s="174" t="s">
        <v>163</v>
      </c>
      <c r="F15" s="158"/>
      <c r="G15" s="158"/>
      <c r="H15" s="158"/>
      <c r="I15" s="158"/>
      <c r="J15" s="158"/>
      <c r="K15" s="159"/>
    </row>
    <row r="16" spans="1:11" ht="39.75" customHeight="1">
      <c r="A16" s="144" t="s">
        <v>13</v>
      </c>
      <c r="B16" s="145"/>
      <c r="C16" s="145"/>
      <c r="D16" s="21" t="s">
        <v>8</v>
      </c>
      <c r="E16" s="173" t="s">
        <v>164</v>
      </c>
      <c r="F16" s="153"/>
      <c r="G16" s="153"/>
      <c r="H16" s="153"/>
      <c r="I16" s="153"/>
      <c r="J16" s="153"/>
      <c r="K16" s="154"/>
    </row>
    <row r="17" spans="1:11" ht="36.75" customHeight="1">
      <c r="A17" s="144" t="s">
        <v>14</v>
      </c>
      <c r="B17" s="145"/>
      <c r="C17" s="145"/>
      <c r="D17" s="21" t="s">
        <v>8</v>
      </c>
      <c r="E17" s="146" t="s">
        <v>130</v>
      </c>
      <c r="F17" s="146"/>
      <c r="G17" s="146"/>
      <c r="H17" s="146"/>
      <c r="I17" s="146"/>
      <c r="J17" s="146"/>
      <c r="K17" s="147"/>
    </row>
    <row r="18" spans="1:11" ht="36.75" customHeight="1">
      <c r="A18" s="144" t="s">
        <v>15</v>
      </c>
      <c r="B18" s="145"/>
      <c r="C18" s="145"/>
      <c r="D18" s="21" t="s">
        <v>8</v>
      </c>
      <c r="E18" s="153" t="s">
        <v>102</v>
      </c>
      <c r="F18" s="153"/>
      <c r="G18" s="153"/>
      <c r="H18" s="153"/>
      <c r="I18" s="153"/>
      <c r="J18" s="153"/>
      <c r="K18" s="154"/>
    </row>
    <row r="19" spans="1:11" ht="30" customHeight="1">
      <c r="A19" s="144" t="s">
        <v>107</v>
      </c>
      <c r="B19" s="157"/>
      <c r="C19" s="157"/>
      <c r="D19" s="21" t="s">
        <v>8</v>
      </c>
      <c r="E19" s="158" t="s">
        <v>110</v>
      </c>
      <c r="F19" s="158"/>
      <c r="G19" s="158"/>
      <c r="H19" s="158"/>
      <c r="I19" s="158"/>
      <c r="J19" s="158"/>
      <c r="K19" s="159"/>
    </row>
    <row r="20" spans="1:11" ht="30" customHeight="1">
      <c r="A20" s="22"/>
      <c r="B20" s="23"/>
      <c r="C20" s="23"/>
      <c r="D20" s="23"/>
      <c r="K20" s="20"/>
    </row>
    <row r="21" spans="1:11" ht="24.75" customHeight="1">
      <c r="A21" s="22"/>
      <c r="B21" s="23"/>
      <c r="C21" s="23"/>
      <c r="D21" s="23"/>
      <c r="K21" s="20"/>
    </row>
    <row r="22" spans="1:11" ht="17.399999999999999">
      <c r="A22" s="19"/>
      <c r="F22" s="151" t="s">
        <v>108</v>
      </c>
      <c r="G22" s="151"/>
      <c r="H22" s="151"/>
      <c r="I22" s="151"/>
      <c r="J22" s="151"/>
      <c r="K22" s="152"/>
    </row>
    <row r="23" spans="1:11" ht="18">
      <c r="A23" s="19"/>
      <c r="F23" s="155" t="s">
        <v>109</v>
      </c>
      <c r="G23" s="155"/>
      <c r="H23" s="155"/>
      <c r="I23" s="155"/>
      <c r="J23" s="155"/>
      <c r="K23" s="156"/>
    </row>
    <row r="24" spans="1:11" ht="16.2" customHeight="1">
      <c r="A24" s="19"/>
      <c r="F24" s="24"/>
      <c r="G24" s="24"/>
      <c r="H24" s="24"/>
      <c r="I24" s="24"/>
      <c r="J24" s="24"/>
      <c r="K24" s="25"/>
    </row>
    <row r="25" spans="1:11" ht="16.2" customHeight="1">
      <c r="A25" s="19"/>
      <c r="F25" s="24"/>
      <c r="G25" s="24"/>
      <c r="H25" s="24"/>
      <c r="I25" s="24"/>
      <c r="J25" s="24"/>
      <c r="K25" s="25"/>
    </row>
    <row r="26" spans="1:11" ht="16.2" customHeight="1">
      <c r="A26" s="19"/>
      <c r="F26" s="24"/>
      <c r="G26" s="24"/>
      <c r="H26" s="24"/>
      <c r="I26" s="24"/>
      <c r="J26" s="24"/>
      <c r="K26" s="25"/>
    </row>
    <row r="27" spans="1:11" ht="16.2" customHeight="1">
      <c r="A27" s="19"/>
      <c r="F27" s="24"/>
      <c r="G27" s="24"/>
      <c r="H27" s="24"/>
      <c r="I27" s="24"/>
      <c r="J27" s="24"/>
      <c r="K27" s="25"/>
    </row>
    <row r="28" spans="1:11" ht="16.2" customHeight="1">
      <c r="A28" s="19"/>
      <c r="F28" s="24"/>
      <c r="G28" s="24"/>
      <c r="H28" s="24"/>
      <c r="I28" s="24"/>
      <c r="J28" s="24"/>
      <c r="K28" s="25"/>
    </row>
    <row r="29" spans="1:11" ht="42" customHeight="1">
      <c r="A29" s="19"/>
      <c r="F29" s="151"/>
      <c r="G29" s="151"/>
      <c r="H29" s="151"/>
      <c r="I29" s="151"/>
      <c r="J29" s="151"/>
      <c r="K29" s="152"/>
    </row>
    <row r="30" spans="1:11" ht="14.25" customHeight="1">
      <c r="A30" s="19"/>
      <c r="F30" s="26"/>
      <c r="G30" s="26"/>
      <c r="H30" s="26"/>
      <c r="I30" s="26"/>
      <c r="J30" s="26"/>
      <c r="K30" s="27"/>
    </row>
    <row r="31" spans="1:11" ht="33" customHeight="1">
      <c r="A31" s="148" t="s">
        <v>111</v>
      </c>
      <c r="B31" s="149"/>
      <c r="C31" s="149"/>
      <c r="D31" s="149"/>
      <c r="E31" s="149"/>
      <c r="F31" s="149"/>
      <c r="G31" s="149"/>
      <c r="H31" s="149"/>
      <c r="I31" s="149"/>
      <c r="J31" s="149"/>
      <c r="K31" s="150"/>
    </row>
    <row r="32" spans="1:11" ht="11.25" customHeight="1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30"/>
    </row>
    <row r="33" spans="1:11" ht="30" customHeight="1">
      <c r="A33" s="19"/>
      <c r="F33" s="26"/>
      <c r="G33" s="26"/>
      <c r="H33" s="26"/>
      <c r="I33" s="26"/>
      <c r="J33" s="26"/>
      <c r="K33" s="26"/>
    </row>
    <row r="34" spans="1:11">
      <c r="B34" s="49"/>
      <c r="C34" s="49"/>
      <c r="D34" s="49"/>
      <c r="E34" s="49"/>
      <c r="F34" s="49"/>
      <c r="G34" s="49"/>
      <c r="H34" s="49"/>
      <c r="I34" s="49"/>
      <c r="J34" s="49"/>
      <c r="K34" s="49"/>
    </row>
    <row r="35" spans="1:11" ht="3" customHeight="1"/>
    <row r="36" spans="1:11" hidden="1"/>
  </sheetData>
  <mergeCells count="24">
    <mergeCell ref="A6:E6"/>
    <mergeCell ref="F6:K6"/>
    <mergeCell ref="A10:K11"/>
    <mergeCell ref="A15:C15"/>
    <mergeCell ref="A16:C16"/>
    <mergeCell ref="E16:K16"/>
    <mergeCell ref="E15:K15"/>
    <mergeCell ref="A14:C14"/>
    <mergeCell ref="E14:K14"/>
    <mergeCell ref="A2:E4"/>
    <mergeCell ref="F2:K2"/>
    <mergeCell ref="F3:K3"/>
    <mergeCell ref="F4:K4"/>
    <mergeCell ref="A5:E5"/>
    <mergeCell ref="A17:C17"/>
    <mergeCell ref="E17:K17"/>
    <mergeCell ref="A31:K31"/>
    <mergeCell ref="F29:K29"/>
    <mergeCell ref="A18:C18"/>
    <mergeCell ref="E18:K18"/>
    <mergeCell ref="F22:K22"/>
    <mergeCell ref="F23:K23"/>
    <mergeCell ref="A19:C19"/>
    <mergeCell ref="E19:K19"/>
  </mergeCells>
  <pageMargins left="0.75" right="0.35" top="0.7" bottom="0.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0"/>
  <sheetViews>
    <sheetView workbookViewId="0">
      <selection activeCell="Q30" sqref="Q30"/>
    </sheetView>
  </sheetViews>
  <sheetFormatPr defaultRowHeight="15.6"/>
  <cols>
    <col min="2" max="2" width="18.8984375" bestFit="1" customWidth="1"/>
    <col min="3" max="3" width="12.19921875" customWidth="1"/>
    <col min="4" max="4" width="12.5" customWidth="1"/>
    <col min="5" max="5" width="12.19921875" customWidth="1"/>
    <col min="6" max="6" width="12" customWidth="1"/>
  </cols>
  <sheetData>
    <row r="1" spans="1:13">
      <c r="A1" t="s">
        <v>38</v>
      </c>
    </row>
    <row r="2" spans="1:13">
      <c r="E2" s="39" t="s">
        <v>28</v>
      </c>
    </row>
    <row r="3" spans="1:13" s="40" customFormat="1" ht="21.75" customHeight="1">
      <c r="A3" s="225" t="s">
        <v>26</v>
      </c>
      <c r="B3" s="225" t="s">
        <v>27</v>
      </c>
      <c r="C3" s="225" t="s">
        <v>36</v>
      </c>
      <c r="D3" s="225"/>
      <c r="E3" s="225"/>
      <c r="F3" s="225"/>
    </row>
    <row r="4" spans="1:13">
      <c r="A4" s="225"/>
      <c r="B4" s="225"/>
      <c r="C4" s="42" t="s">
        <v>29</v>
      </c>
      <c r="D4" s="42">
        <v>3</v>
      </c>
      <c r="E4" s="42">
        <v>7</v>
      </c>
      <c r="F4" s="42" t="s">
        <v>30</v>
      </c>
    </row>
    <row r="5" spans="1:13" s="48" customFormat="1">
      <c r="A5" s="46">
        <v>1</v>
      </c>
      <c r="B5" s="47" t="s">
        <v>31</v>
      </c>
      <c r="C5" s="46">
        <v>6.5</v>
      </c>
      <c r="D5" s="46">
        <v>4.7</v>
      </c>
      <c r="E5" s="46">
        <v>4.2</v>
      </c>
      <c r="F5" s="46">
        <v>3.6</v>
      </c>
    </row>
    <row r="6" spans="1:13" s="41" customFormat="1">
      <c r="A6" s="43">
        <v>2</v>
      </c>
      <c r="B6" s="44" t="s">
        <v>32</v>
      </c>
      <c r="C6" s="43">
        <v>6.7</v>
      </c>
      <c r="D6" s="43">
        <v>4.8</v>
      </c>
      <c r="E6" s="43">
        <v>4.3</v>
      </c>
      <c r="F6" s="43">
        <v>3.8</v>
      </c>
      <c r="G6" s="41" t="s">
        <v>37</v>
      </c>
    </row>
    <row r="7" spans="1:13" s="41" customFormat="1">
      <c r="A7" s="43">
        <v>3</v>
      </c>
      <c r="B7" s="44" t="s">
        <v>33</v>
      </c>
      <c r="C7" s="43">
        <v>5.4</v>
      </c>
      <c r="D7" s="43">
        <v>3.6</v>
      </c>
      <c r="E7" s="43">
        <v>2.7</v>
      </c>
      <c r="F7" s="43">
        <v>2.5</v>
      </c>
    </row>
    <row r="8" spans="1:13" s="41" customFormat="1" ht="46.8">
      <c r="A8" s="43">
        <v>4</v>
      </c>
      <c r="B8" s="45" t="s">
        <v>34</v>
      </c>
      <c r="C8" s="43">
        <v>6.2</v>
      </c>
      <c r="D8" s="43">
        <v>4.4000000000000004</v>
      </c>
      <c r="E8" s="43">
        <v>3.9</v>
      </c>
      <c r="F8" s="43">
        <v>3.6</v>
      </c>
    </row>
    <row r="9" spans="1:13" s="41" customFormat="1" ht="31.2">
      <c r="A9" s="43">
        <v>5</v>
      </c>
      <c r="B9" s="45" t="s">
        <v>35</v>
      </c>
      <c r="C9" s="43">
        <v>5.8</v>
      </c>
      <c r="D9" s="43">
        <v>4.2</v>
      </c>
      <c r="E9" s="43">
        <v>3.4</v>
      </c>
      <c r="F9" s="43">
        <v>3</v>
      </c>
    </row>
    <row r="12" spans="1:13" ht="17.399999999999999">
      <c r="A12" s="50" t="s">
        <v>39</v>
      </c>
    </row>
    <row r="13" spans="1:13" ht="18">
      <c r="A13" s="51" t="s">
        <v>40</v>
      </c>
    </row>
    <row r="14" spans="1:13" ht="17.399999999999999">
      <c r="A14" s="226" t="s">
        <v>0</v>
      </c>
      <c r="B14" s="226" t="s">
        <v>41</v>
      </c>
      <c r="C14" s="226" t="s">
        <v>42</v>
      </c>
      <c r="D14" s="226"/>
      <c r="E14" s="226"/>
      <c r="F14" s="226"/>
      <c r="G14" s="226"/>
      <c r="H14" s="226"/>
      <c r="I14" s="226"/>
      <c r="J14" s="226"/>
      <c r="K14" s="226"/>
      <c r="L14" s="226"/>
      <c r="M14" s="226"/>
    </row>
    <row r="15" spans="1:13" ht="17.399999999999999">
      <c r="A15" s="226"/>
      <c r="B15" s="226"/>
      <c r="C15" s="52" t="s">
        <v>43</v>
      </c>
      <c r="D15" s="53">
        <v>20</v>
      </c>
      <c r="E15" s="53">
        <v>50</v>
      </c>
      <c r="F15" s="53">
        <v>100</v>
      </c>
      <c r="G15" s="53">
        <v>200</v>
      </c>
      <c r="H15" s="53">
        <v>500</v>
      </c>
      <c r="I15" s="54">
        <v>1000</v>
      </c>
      <c r="J15" s="54">
        <v>2000</v>
      </c>
      <c r="K15" s="54">
        <v>5000</v>
      </c>
      <c r="L15" s="54">
        <v>8000</v>
      </c>
      <c r="M15" s="54">
        <v>10000</v>
      </c>
    </row>
    <row r="16" spans="1:13" s="57" customFormat="1" ht="36">
      <c r="A16" s="56">
        <v>1</v>
      </c>
      <c r="B16" s="56" t="s">
        <v>31</v>
      </c>
      <c r="C16" s="56" t="s">
        <v>44</v>
      </c>
      <c r="D16" s="56" t="s">
        <v>45</v>
      </c>
      <c r="E16" s="56" t="s">
        <v>46</v>
      </c>
      <c r="F16" s="56" t="s">
        <v>47</v>
      </c>
      <c r="G16" s="56" t="s">
        <v>48</v>
      </c>
      <c r="H16" s="56" t="s">
        <v>49</v>
      </c>
      <c r="I16" s="56" t="s">
        <v>50</v>
      </c>
      <c r="J16" s="56" t="s">
        <v>51</v>
      </c>
      <c r="K16" s="56" t="s">
        <v>52</v>
      </c>
      <c r="L16" s="56" t="s">
        <v>53</v>
      </c>
      <c r="M16" s="56" t="s">
        <v>54</v>
      </c>
    </row>
    <row r="17" spans="1:13" ht="36">
      <c r="A17" s="55">
        <v>2</v>
      </c>
      <c r="B17" s="55" t="s">
        <v>32</v>
      </c>
      <c r="C17" s="55" t="s">
        <v>55</v>
      </c>
      <c r="D17" s="55" t="s">
        <v>56</v>
      </c>
      <c r="E17" s="55" t="s">
        <v>57</v>
      </c>
      <c r="F17" s="55" t="s">
        <v>58</v>
      </c>
      <c r="G17" s="55" t="s">
        <v>59</v>
      </c>
      <c r="H17" s="55" t="s">
        <v>60</v>
      </c>
      <c r="I17" s="55" t="s">
        <v>61</v>
      </c>
      <c r="J17" s="55" t="s">
        <v>62</v>
      </c>
      <c r="K17" s="55" t="s">
        <v>63</v>
      </c>
      <c r="L17" s="55" t="s">
        <v>64</v>
      </c>
      <c r="M17" s="55" t="s">
        <v>65</v>
      </c>
    </row>
    <row r="18" spans="1:13" ht="36">
      <c r="A18" s="55">
        <v>3</v>
      </c>
      <c r="B18" s="55" t="s">
        <v>66</v>
      </c>
      <c r="C18" s="55" t="s">
        <v>67</v>
      </c>
      <c r="D18" s="55" t="s">
        <v>68</v>
      </c>
      <c r="E18" s="55" t="s">
        <v>69</v>
      </c>
      <c r="F18" s="55" t="s">
        <v>70</v>
      </c>
      <c r="G18" s="55" t="s">
        <v>49</v>
      </c>
      <c r="H18" s="55" t="s">
        <v>71</v>
      </c>
      <c r="I18" s="55" t="s">
        <v>72</v>
      </c>
      <c r="J18" s="55" t="s">
        <v>73</v>
      </c>
      <c r="K18" s="55" t="s">
        <v>74</v>
      </c>
      <c r="L18" s="55" t="s">
        <v>75</v>
      </c>
      <c r="M18" s="55" t="s">
        <v>76</v>
      </c>
    </row>
    <row r="19" spans="1:13" ht="72">
      <c r="A19" s="55">
        <v>4</v>
      </c>
      <c r="B19" s="55" t="s">
        <v>77</v>
      </c>
      <c r="C19" s="55" t="s">
        <v>78</v>
      </c>
      <c r="D19" s="55" t="s">
        <v>79</v>
      </c>
      <c r="E19" s="55" t="s">
        <v>80</v>
      </c>
      <c r="F19" s="55" t="s">
        <v>81</v>
      </c>
      <c r="G19" s="55" t="s">
        <v>82</v>
      </c>
      <c r="H19" s="55" t="s">
        <v>83</v>
      </c>
      <c r="I19" s="55" t="s">
        <v>84</v>
      </c>
      <c r="J19" s="55" t="s">
        <v>85</v>
      </c>
      <c r="K19" s="55" t="s">
        <v>86</v>
      </c>
      <c r="L19" s="55" t="s">
        <v>87</v>
      </c>
      <c r="M19" s="55" t="s">
        <v>88</v>
      </c>
    </row>
    <row r="20" spans="1:13" ht="36">
      <c r="A20" s="55">
        <v>5</v>
      </c>
      <c r="B20" s="55" t="s">
        <v>89</v>
      </c>
      <c r="C20" s="55" t="s">
        <v>90</v>
      </c>
      <c r="D20" s="55" t="s">
        <v>91</v>
      </c>
      <c r="E20" s="55" t="s">
        <v>92</v>
      </c>
      <c r="F20" s="55" t="s">
        <v>93</v>
      </c>
      <c r="G20" s="55" t="s">
        <v>94</v>
      </c>
      <c r="H20" s="55" t="s">
        <v>49</v>
      </c>
      <c r="I20" s="55" t="s">
        <v>95</v>
      </c>
      <c r="J20" s="55" t="s">
        <v>96</v>
      </c>
      <c r="K20" s="55" t="s">
        <v>97</v>
      </c>
      <c r="L20" s="55" t="s">
        <v>98</v>
      </c>
      <c r="M20" s="55" t="s">
        <v>99</v>
      </c>
    </row>
  </sheetData>
  <mergeCells count="6">
    <mergeCell ref="C3:F3"/>
    <mergeCell ref="A3:A4"/>
    <mergeCell ref="B3:B4"/>
    <mergeCell ref="A14:A15"/>
    <mergeCell ref="B14:B15"/>
    <mergeCell ref="C14:M1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11"/>
  <sheetViews>
    <sheetView workbookViewId="0">
      <selection sqref="A1:I1"/>
    </sheetView>
  </sheetViews>
  <sheetFormatPr defaultColWidth="8.69921875" defaultRowHeight="30" customHeight="1"/>
  <cols>
    <col min="1" max="1" width="20.69921875" style="9" customWidth="1"/>
    <col min="2" max="9" width="10.69921875" style="9" customWidth="1"/>
    <col min="10" max="16384" width="8.69921875" style="9"/>
  </cols>
  <sheetData>
    <row r="1" spans="1:9" ht="30" customHeight="1">
      <c r="A1" s="180" t="s">
        <v>25</v>
      </c>
      <c r="B1" s="180"/>
      <c r="C1" s="180"/>
      <c r="D1" s="180"/>
      <c r="E1" s="180"/>
      <c r="F1" s="180"/>
      <c r="G1" s="180"/>
      <c r="H1" s="180"/>
      <c r="I1" s="180"/>
    </row>
    <row r="2" spans="1:9" ht="30" customHeight="1">
      <c r="A2" s="179" t="s">
        <v>21</v>
      </c>
      <c r="B2" s="179"/>
      <c r="C2" s="9" t="s">
        <v>9</v>
      </c>
    </row>
    <row r="3" spans="1:9" ht="30" customHeight="1">
      <c r="A3" s="179" t="s">
        <v>22</v>
      </c>
      <c r="B3" s="179"/>
      <c r="C3" s="31" t="e">
        <f>ROUND((#REF!+#REF!)/1.1/1000000000,3)</f>
        <v>#REF!</v>
      </c>
    </row>
    <row r="4" spans="1:9" ht="3" customHeight="1"/>
    <row r="5" spans="1:9" ht="30" customHeight="1">
      <c r="A5" s="175" t="s">
        <v>19</v>
      </c>
      <c r="B5" s="176" t="s">
        <v>23</v>
      </c>
      <c r="C5" s="177"/>
      <c r="D5" s="177"/>
      <c r="E5" s="177"/>
      <c r="F5" s="177"/>
      <c r="G5" s="177"/>
      <c r="H5" s="177"/>
      <c r="I5" s="178"/>
    </row>
    <row r="6" spans="1:9" ht="30" customHeight="1">
      <c r="A6" s="175"/>
      <c r="B6" s="32" t="e">
        <f>IF(C3&lt;=1,TEXT(C3,"##0,000"),0)</f>
        <v>#REF!</v>
      </c>
      <c r="C6" s="33" t="s">
        <v>17</v>
      </c>
      <c r="D6" s="32" t="e">
        <f>IF(AND(C3&gt;1,C3&lt;=3),TEXT(C3,"##0,000"),0)</f>
        <v>#REF!</v>
      </c>
      <c r="E6" s="33">
        <v>3</v>
      </c>
      <c r="F6" s="32" t="e">
        <f>IF(AND(C3&gt;3,C3&lt;=7),TEXT(C3,"##0,000"),0)</f>
        <v>#REF!</v>
      </c>
      <c r="G6" s="33">
        <v>7</v>
      </c>
      <c r="H6" s="32" t="e">
        <f>IF(AND(C3&gt;7,C3&lt;=15),TEXT(C3,"##0,000"),0)</f>
        <v>#REF!</v>
      </c>
      <c r="I6" s="33" t="s">
        <v>18</v>
      </c>
    </row>
    <row r="7" spans="1:9" ht="3" customHeight="1"/>
    <row r="8" spans="1:9" ht="30" customHeight="1">
      <c r="A8" s="37" t="s">
        <v>24</v>
      </c>
      <c r="B8" s="34"/>
      <c r="C8" s="35">
        <v>6.7</v>
      </c>
      <c r="D8" s="35"/>
      <c r="E8" s="35">
        <v>4.8</v>
      </c>
      <c r="F8" s="35"/>
      <c r="G8" s="35">
        <v>4.3</v>
      </c>
      <c r="H8" s="35"/>
      <c r="I8" s="35">
        <v>3.8</v>
      </c>
    </row>
    <row r="9" spans="1:9" ht="3" customHeight="1"/>
    <row r="10" spans="1:9" ht="30" customHeight="1">
      <c r="A10" s="38" t="s">
        <v>20</v>
      </c>
      <c r="B10" s="36" t="e">
        <f>IF(B6&lt;&gt;0,C8,0)</f>
        <v>#REF!</v>
      </c>
      <c r="D10" s="36" t="e">
        <f>IF(D6&gt;0,C8 + ((E8-C8)*(D6-1)/(E6-1)),0)</f>
        <v>#REF!</v>
      </c>
      <c r="F10" s="36" t="e">
        <f>IF(F6&gt;0,E8 + ((G8-E8)*(F6-E6)/(G6-E6)),0)</f>
        <v>#REF!</v>
      </c>
      <c r="H10" s="36" t="e">
        <f>IF(H6&gt;0,G8 + ((I8-G8)*(H6-G6)/(15-G6)),0)</f>
        <v>#REF!</v>
      </c>
    </row>
    <row r="11" spans="1:9" ht="3" customHeight="1"/>
  </sheetData>
  <mergeCells count="5">
    <mergeCell ref="A5:A6"/>
    <mergeCell ref="B5:I5"/>
    <mergeCell ref="A2:B2"/>
    <mergeCell ref="A3:B3"/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N41"/>
  <sheetViews>
    <sheetView topLeftCell="A3" zoomScale="85" zoomScaleNormal="85" zoomScaleSheetLayoutView="96" workbookViewId="0">
      <selection activeCell="D25" sqref="D25"/>
    </sheetView>
  </sheetViews>
  <sheetFormatPr defaultColWidth="0" defaultRowHeight="13.95" customHeight="1" zeroHeight="1"/>
  <cols>
    <col min="1" max="1" width="5.69921875" style="1" customWidth="1"/>
    <col min="2" max="2" width="29.5" style="1" customWidth="1"/>
    <col min="3" max="3" width="7.69921875" style="1" customWidth="1"/>
    <col min="4" max="4" width="22.19921875" style="1" customWidth="1"/>
    <col min="5" max="11" width="8.3984375" style="1" customWidth="1"/>
    <col min="12" max="12" width="15.69921875" style="1" customWidth="1"/>
    <col min="13" max="13" width="2" style="1" customWidth="1"/>
    <col min="14" max="14" width="3.8984375" style="1" customWidth="1"/>
    <col min="15" max="16384" width="8.19921875" style="1" hidden="1"/>
  </cols>
  <sheetData>
    <row r="1" spans="1:12" ht="25.2" customHeight="1">
      <c r="A1" s="187" t="s">
        <v>10</v>
      </c>
      <c r="B1" s="187"/>
    </row>
    <row r="2" spans="1:12" s="2" customFormat="1" ht="30" customHeight="1">
      <c r="A2" s="189" t="s">
        <v>112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</row>
    <row r="3" spans="1:12" s="3" customFormat="1" ht="92.25" customHeight="1">
      <c r="A3" s="190" t="s">
        <v>165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</row>
    <row r="4" spans="1:12" s="3" customFormat="1" ht="64.5" customHeight="1">
      <c r="A4" s="191" t="s">
        <v>113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</row>
    <row r="5" spans="1:12" ht="26.25" customHeight="1">
      <c r="A5" s="188" t="s">
        <v>0</v>
      </c>
      <c r="B5" s="192" t="s">
        <v>1</v>
      </c>
      <c r="C5" s="194"/>
      <c r="D5" s="192" t="s">
        <v>114</v>
      </c>
      <c r="E5" s="194"/>
      <c r="F5" s="192" t="s">
        <v>115</v>
      </c>
      <c r="G5" s="193"/>
      <c r="H5" s="193"/>
      <c r="I5" s="194"/>
      <c r="J5" s="192" t="s">
        <v>3</v>
      </c>
      <c r="K5" s="193"/>
      <c r="L5" s="194"/>
    </row>
    <row r="6" spans="1:12" ht="26.25" customHeight="1">
      <c r="A6" s="188"/>
      <c r="B6" s="195"/>
      <c r="C6" s="197"/>
      <c r="D6" s="195"/>
      <c r="E6" s="197"/>
      <c r="F6" s="195"/>
      <c r="G6" s="196"/>
      <c r="H6" s="196"/>
      <c r="I6" s="197"/>
      <c r="J6" s="195"/>
      <c r="K6" s="196"/>
      <c r="L6" s="197"/>
    </row>
    <row r="7" spans="1:12" ht="26.25" customHeight="1">
      <c r="A7" s="77" t="s">
        <v>4</v>
      </c>
      <c r="B7" s="207" t="s">
        <v>131</v>
      </c>
      <c r="C7" s="208"/>
      <c r="D7" s="78"/>
      <c r="E7" s="79"/>
      <c r="F7" s="78"/>
      <c r="G7" s="80"/>
      <c r="H7" s="80"/>
      <c r="I7" s="79"/>
      <c r="J7" s="78"/>
      <c r="K7" s="80"/>
      <c r="L7" s="79"/>
    </row>
    <row r="8" spans="1:12" s="12" customFormat="1" ht="30" customHeight="1">
      <c r="A8" s="70">
        <v>1</v>
      </c>
      <c r="B8" s="207" t="s">
        <v>132</v>
      </c>
      <c r="C8" s="208"/>
      <c r="D8" s="215" t="s">
        <v>135</v>
      </c>
      <c r="E8" s="216"/>
      <c r="F8" s="204" t="s">
        <v>153</v>
      </c>
      <c r="G8" s="205"/>
      <c r="H8" s="205"/>
      <c r="I8" s="206"/>
      <c r="J8" s="198"/>
      <c r="K8" s="199"/>
      <c r="L8" s="200"/>
    </row>
    <row r="9" spans="1:12" s="12" customFormat="1" ht="30" customHeight="1">
      <c r="A9" s="70">
        <v>2</v>
      </c>
      <c r="B9" s="207" t="s">
        <v>133</v>
      </c>
      <c r="C9" s="208"/>
      <c r="D9" s="75"/>
      <c r="E9" s="76"/>
      <c r="F9" s="204" t="s">
        <v>158</v>
      </c>
      <c r="G9" s="205"/>
      <c r="H9" s="205"/>
      <c r="I9" s="206"/>
      <c r="J9" s="81"/>
      <c r="K9" s="82"/>
      <c r="L9" s="83"/>
    </row>
    <row r="10" spans="1:12" s="12" customFormat="1" ht="30" customHeight="1">
      <c r="A10" s="70">
        <v>3</v>
      </c>
      <c r="B10" s="207" t="s">
        <v>134</v>
      </c>
      <c r="C10" s="208"/>
      <c r="D10" s="75"/>
      <c r="E10" s="76"/>
      <c r="F10" s="204" t="s">
        <v>157</v>
      </c>
      <c r="G10" s="205"/>
      <c r="H10" s="205"/>
      <c r="I10" s="206"/>
      <c r="J10" s="81"/>
      <c r="K10" s="82"/>
      <c r="L10" s="83"/>
    </row>
    <row r="11" spans="1:12" s="12" customFormat="1" ht="30" customHeight="1">
      <c r="A11" s="70" t="s">
        <v>5</v>
      </c>
      <c r="B11" s="86" t="s">
        <v>136</v>
      </c>
      <c r="C11" s="87"/>
      <c r="D11" s="88"/>
      <c r="E11" s="89"/>
      <c r="F11" s="209" t="s">
        <v>154</v>
      </c>
      <c r="G11" s="210"/>
      <c r="H11" s="210"/>
      <c r="I11" s="211"/>
      <c r="J11" s="201"/>
      <c r="K11" s="202"/>
      <c r="L11" s="203"/>
    </row>
    <row r="12" spans="1:12" s="12" customFormat="1" ht="30" customHeight="1">
      <c r="A12" s="70">
        <v>1</v>
      </c>
      <c r="B12" s="207" t="s">
        <v>132</v>
      </c>
      <c r="C12" s="208"/>
      <c r="D12" s="212" t="s">
        <v>120</v>
      </c>
      <c r="E12" s="213"/>
      <c r="F12" s="209" t="s">
        <v>156</v>
      </c>
      <c r="G12" s="210"/>
      <c r="H12" s="210"/>
      <c r="I12" s="211"/>
      <c r="J12" s="81"/>
      <c r="K12" s="82"/>
      <c r="L12" s="83"/>
    </row>
    <row r="13" spans="1:12" s="12" customFormat="1" ht="30" customHeight="1">
      <c r="A13" s="70">
        <v>2</v>
      </c>
      <c r="B13" s="207" t="s">
        <v>133</v>
      </c>
      <c r="C13" s="208"/>
      <c r="D13" s="84"/>
      <c r="E13" s="85"/>
      <c r="F13" s="209" t="s">
        <v>155</v>
      </c>
      <c r="G13" s="210"/>
      <c r="H13" s="210"/>
      <c r="I13" s="211"/>
      <c r="J13" s="81"/>
      <c r="K13" s="82"/>
      <c r="L13" s="83"/>
    </row>
    <row r="14" spans="1:12" s="12" customFormat="1" ht="36" customHeight="1">
      <c r="A14" s="70">
        <v>3</v>
      </c>
      <c r="B14" s="207" t="s">
        <v>134</v>
      </c>
      <c r="C14" s="208"/>
      <c r="D14" s="214"/>
      <c r="E14" s="214"/>
      <c r="F14" s="181"/>
      <c r="G14" s="181"/>
      <c r="H14" s="181"/>
      <c r="I14" s="181"/>
      <c r="J14" s="181"/>
      <c r="K14" s="181"/>
      <c r="L14" s="181"/>
    </row>
    <row r="15" spans="1:12" s="12" customFormat="1" ht="36" customHeight="1">
      <c r="A15" s="66"/>
      <c r="B15" s="184" t="s">
        <v>116</v>
      </c>
      <c r="C15" s="184"/>
      <c r="D15" s="181" t="s">
        <v>125</v>
      </c>
      <c r="E15" s="181"/>
      <c r="F15" s="181" t="s">
        <v>126</v>
      </c>
      <c r="G15" s="181"/>
      <c r="H15" s="181"/>
      <c r="I15" s="181"/>
      <c r="J15" s="181"/>
      <c r="K15" s="181"/>
      <c r="L15" s="181"/>
    </row>
    <row r="16" spans="1:12" s="4" customFormat="1" ht="30" customHeight="1">
      <c r="A16" s="67"/>
      <c r="B16" s="185" t="s">
        <v>117</v>
      </c>
      <c r="C16" s="185"/>
      <c r="D16" s="182" t="s">
        <v>119</v>
      </c>
      <c r="E16" s="182"/>
      <c r="F16" s="182" t="s">
        <v>122</v>
      </c>
      <c r="G16" s="182"/>
      <c r="H16" s="182"/>
      <c r="I16" s="182"/>
      <c r="J16" s="182"/>
      <c r="K16" s="182"/>
      <c r="L16" s="182"/>
    </row>
    <row r="17" spans="1:12" s="4" customFormat="1" ht="30" customHeight="1">
      <c r="A17" s="67"/>
      <c r="B17" s="185" t="s">
        <v>118</v>
      </c>
      <c r="C17" s="185"/>
      <c r="D17" s="181" t="s">
        <v>127</v>
      </c>
      <c r="E17" s="181"/>
      <c r="F17" s="182" t="s">
        <v>121</v>
      </c>
      <c r="G17" s="182"/>
      <c r="H17" s="182"/>
      <c r="I17" s="182"/>
      <c r="J17" s="182"/>
      <c r="K17" s="182"/>
      <c r="L17" s="182"/>
    </row>
    <row r="18" spans="1:12" s="4" customFormat="1" ht="24" customHeight="1">
      <c r="A18" s="71"/>
      <c r="B18" s="183" t="s">
        <v>123</v>
      </c>
      <c r="C18" s="183"/>
      <c r="D18" s="183"/>
      <c r="E18" s="183"/>
      <c r="F18" s="183"/>
      <c r="G18" s="183"/>
      <c r="H18" s="183"/>
      <c r="I18" s="183"/>
      <c r="J18" s="183"/>
      <c r="K18" s="183"/>
      <c r="L18" s="183"/>
    </row>
    <row r="19" spans="1:12" s="4" customFormat="1" ht="24" customHeight="1">
      <c r="A19" s="68"/>
      <c r="B19" s="138" t="s">
        <v>124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</row>
    <row r="20" spans="1:12" s="4" customFormat="1" ht="19.95" customHeight="1">
      <c r="A20" s="5"/>
      <c r="B20" s="6" t="s">
        <v>7</v>
      </c>
      <c r="C20" s="6"/>
      <c r="D20" s="11"/>
      <c r="E20" s="11"/>
      <c r="F20" s="11"/>
      <c r="G20" s="11"/>
      <c r="H20" s="11"/>
      <c r="I20" s="11"/>
      <c r="J20" s="11"/>
      <c r="K20" s="11"/>
      <c r="L20" s="10"/>
    </row>
    <row r="21" spans="1:12" s="4" customFormat="1" ht="19.95" customHeight="1">
      <c r="A21" s="5"/>
      <c r="B21" s="72" t="s">
        <v>170</v>
      </c>
      <c r="C21" s="73"/>
      <c r="D21" s="90"/>
      <c r="E21" s="69"/>
      <c r="F21" s="69"/>
      <c r="G21" s="69"/>
      <c r="H21" s="69"/>
      <c r="I21" s="69"/>
      <c r="J21" s="7"/>
      <c r="K21" s="7"/>
      <c r="L21" s="8"/>
    </row>
    <row r="22" spans="1:12" s="4" customFormat="1" ht="27" hidden="1" customHeight="1">
      <c r="A22" s="5"/>
      <c r="B22" s="186" t="s">
        <v>128</v>
      </c>
      <c r="C22" s="186"/>
      <c r="D22" s="186"/>
      <c r="E22" s="186"/>
      <c r="F22" s="186"/>
      <c r="G22" s="186"/>
      <c r="H22" s="186"/>
      <c r="I22" s="186"/>
      <c r="J22" s="7"/>
      <c r="K22" s="7"/>
      <c r="L22" s="8"/>
    </row>
    <row r="23" spans="1:12" ht="18" customHeight="1">
      <c r="B23" s="72" t="s">
        <v>171</v>
      </c>
      <c r="C23" s="74"/>
      <c r="D23" s="74"/>
      <c r="E23" s="74"/>
      <c r="F23" s="74"/>
      <c r="G23" s="74"/>
      <c r="H23" s="74"/>
      <c r="I23" s="74"/>
    </row>
    <row r="24" spans="1:12" ht="13.95" customHeight="1">
      <c r="F24" s="151" t="s">
        <v>108</v>
      </c>
      <c r="G24" s="151"/>
      <c r="H24" s="151"/>
      <c r="I24" s="151"/>
      <c r="J24" s="151"/>
      <c r="K24" s="152"/>
    </row>
    <row r="25" spans="1:12" ht="13.95" customHeight="1">
      <c r="F25" s="155" t="s">
        <v>109</v>
      </c>
      <c r="G25" s="155"/>
      <c r="H25" s="155"/>
      <c r="I25" s="155"/>
      <c r="J25" s="155"/>
      <c r="K25" s="156"/>
    </row>
    <row r="26" spans="1:12" ht="13.95" customHeight="1"/>
    <row r="27" spans="1:12" ht="13.95" customHeight="1"/>
    <row r="28" spans="1:12" ht="13.95" customHeight="1"/>
    <row r="29" spans="1:12" ht="13.95" customHeight="1"/>
    <row r="30" spans="1:12" ht="13.95" customHeight="1"/>
    <row r="31" spans="1:12" ht="13.95" customHeight="1"/>
    <row r="32" spans="1:12" ht="13.95" customHeight="1"/>
    <row r="33" ht="13.95" customHeight="1"/>
    <row r="34" ht="13.95" customHeight="1"/>
    <row r="35" ht="13.95" customHeight="1"/>
    <row r="36" ht="13.95" customHeight="1"/>
    <row r="37" ht="13.95" customHeight="1"/>
    <row r="38" ht="13.95" customHeight="1"/>
    <row r="39" ht="13.95" customHeight="1"/>
    <row r="40" ht="13.95" customHeight="1"/>
    <row r="41" ht="13.95" customHeight="1"/>
  </sheetData>
  <mergeCells count="46">
    <mergeCell ref="F8:I8"/>
    <mergeCell ref="F11:I11"/>
    <mergeCell ref="B8:C8"/>
    <mergeCell ref="D8:E8"/>
    <mergeCell ref="B9:C9"/>
    <mergeCell ref="B10:C10"/>
    <mergeCell ref="B14:C14"/>
    <mergeCell ref="F14:I14"/>
    <mergeCell ref="F13:I13"/>
    <mergeCell ref="D12:E12"/>
    <mergeCell ref="D14:E14"/>
    <mergeCell ref="B12:C12"/>
    <mergeCell ref="B13:C13"/>
    <mergeCell ref="F12:I12"/>
    <mergeCell ref="F24:K24"/>
    <mergeCell ref="A1:B1"/>
    <mergeCell ref="A5:A6"/>
    <mergeCell ref="A2:L2"/>
    <mergeCell ref="A3:L3"/>
    <mergeCell ref="A4:L4"/>
    <mergeCell ref="J5:L6"/>
    <mergeCell ref="J8:L8"/>
    <mergeCell ref="J11:L11"/>
    <mergeCell ref="J14:L14"/>
    <mergeCell ref="B5:C6"/>
    <mergeCell ref="D5:E6"/>
    <mergeCell ref="F5:I6"/>
    <mergeCell ref="F9:I9"/>
    <mergeCell ref="F10:I10"/>
    <mergeCell ref="B7:C7"/>
    <mergeCell ref="F25:K25"/>
    <mergeCell ref="J15:L15"/>
    <mergeCell ref="J16:L16"/>
    <mergeCell ref="J17:L17"/>
    <mergeCell ref="B18:L18"/>
    <mergeCell ref="D16:E16"/>
    <mergeCell ref="F16:I16"/>
    <mergeCell ref="F17:I17"/>
    <mergeCell ref="B15:C15"/>
    <mergeCell ref="B16:C16"/>
    <mergeCell ref="B17:C17"/>
    <mergeCell ref="B22:I22"/>
    <mergeCell ref="D15:E15"/>
    <mergeCell ref="F15:I15"/>
    <mergeCell ref="D17:E17"/>
    <mergeCell ref="B19:L19"/>
  </mergeCells>
  <printOptions horizontalCentered="1"/>
  <pageMargins left="0.35" right="0.35" top="0.75" bottom="0.5" header="0.3" footer="0.3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7"/>
  <sheetViews>
    <sheetView zoomScale="85" zoomScaleNormal="85" workbookViewId="0">
      <selection activeCell="B13" sqref="B13"/>
    </sheetView>
  </sheetViews>
  <sheetFormatPr defaultRowHeight="15.6" zeroHeight="1"/>
  <cols>
    <col min="1" max="1" width="6" customWidth="1"/>
    <col min="2" max="2" width="36.5" customWidth="1"/>
    <col min="5" max="5" width="14.19921875" bestFit="1" customWidth="1"/>
    <col min="6" max="6" width="15.69921875" bestFit="1" customWidth="1"/>
    <col min="9" max="9" width="15.3984375" bestFit="1" customWidth="1"/>
  </cols>
  <sheetData>
    <row r="1" spans="1:12" ht="5.25" customHeight="1"/>
    <row r="2" spans="1:12" ht="22.8">
      <c r="A2" s="139" t="s">
        <v>137</v>
      </c>
      <c r="B2" s="139"/>
      <c r="C2" s="139"/>
      <c r="D2" s="139"/>
      <c r="E2" s="139"/>
      <c r="F2" s="139"/>
      <c r="G2" s="91"/>
      <c r="H2" s="91"/>
      <c r="I2" s="91"/>
      <c r="J2" s="91"/>
      <c r="K2" s="91"/>
      <c r="L2" s="91"/>
    </row>
    <row r="3" spans="1:12" ht="35.25" customHeight="1">
      <c r="A3" s="140" t="s">
        <v>166</v>
      </c>
      <c r="B3" s="140"/>
      <c r="C3" s="140"/>
      <c r="D3" s="140"/>
      <c r="E3" s="140"/>
      <c r="F3" s="140"/>
      <c r="G3" s="92"/>
      <c r="H3" s="92"/>
      <c r="I3" s="92"/>
      <c r="J3" s="92"/>
      <c r="K3" s="92"/>
      <c r="L3" s="92"/>
    </row>
    <row r="4" spans="1:12" ht="11.25" customHeight="1"/>
    <row r="5" spans="1:12" s="94" customFormat="1" ht="31.2">
      <c r="A5" s="93" t="s">
        <v>138</v>
      </c>
      <c r="B5" s="93" t="s">
        <v>139</v>
      </c>
      <c r="C5" s="93" t="s">
        <v>114</v>
      </c>
      <c r="D5" s="141" t="s">
        <v>115</v>
      </c>
      <c r="E5" s="141"/>
      <c r="F5" s="93" t="s">
        <v>140</v>
      </c>
    </row>
    <row r="6" spans="1:12" s="94" customFormat="1" ht="30.75" customHeight="1">
      <c r="A6" s="95" t="s">
        <v>4</v>
      </c>
      <c r="B6" s="126" t="s">
        <v>141</v>
      </c>
      <c r="C6" s="127" t="s">
        <v>159</v>
      </c>
      <c r="D6" s="142" t="s">
        <v>148</v>
      </c>
      <c r="E6" s="142"/>
      <c r="F6" s="96"/>
      <c r="H6" s="97"/>
    </row>
    <row r="7" spans="1:12" s="94" customFormat="1" ht="30.75" customHeight="1">
      <c r="A7" s="98">
        <v>1</v>
      </c>
      <c r="B7" s="99" t="s">
        <v>142</v>
      </c>
      <c r="C7" s="98" t="s">
        <v>143</v>
      </c>
      <c r="D7" s="143" t="s">
        <v>144</v>
      </c>
      <c r="E7" s="143"/>
      <c r="F7" s="100"/>
      <c r="I7" s="101"/>
    </row>
    <row r="8" spans="1:12" s="94" customFormat="1" ht="30.75" customHeight="1">
      <c r="A8" s="98">
        <v>2</v>
      </c>
      <c r="B8" s="99" t="s">
        <v>145</v>
      </c>
      <c r="C8" s="98" t="s">
        <v>146</v>
      </c>
      <c r="D8" s="143" t="s">
        <v>144</v>
      </c>
      <c r="E8" s="143"/>
      <c r="F8" s="100"/>
    </row>
    <row r="9" spans="1:12" s="94" customFormat="1" ht="16.5" customHeight="1">
      <c r="A9" s="102"/>
      <c r="B9" s="103"/>
      <c r="C9" s="104"/>
      <c r="D9" s="105"/>
      <c r="E9" s="105"/>
      <c r="F9" s="106"/>
    </row>
    <row r="10" spans="1:12" s="94" customFormat="1" ht="23.25" customHeight="1">
      <c r="A10" s="107"/>
      <c r="B10" s="138" t="s">
        <v>124</v>
      </c>
      <c r="C10" s="138"/>
      <c r="D10" s="138"/>
      <c r="E10" s="138"/>
      <c r="F10" s="138"/>
      <c r="G10" s="138"/>
      <c r="H10" s="138"/>
      <c r="I10" s="138"/>
      <c r="J10" s="138"/>
      <c r="K10" s="138"/>
      <c r="L10" s="138"/>
    </row>
    <row r="11" spans="1:12" s="94" customFormat="1" ht="21.75" customHeight="1">
      <c r="A11" s="94" t="s">
        <v>147</v>
      </c>
      <c r="B11" s="6" t="s">
        <v>7</v>
      </c>
      <c r="C11" s="6"/>
      <c r="D11" s="11"/>
      <c r="E11" s="11"/>
      <c r="F11" s="11"/>
      <c r="G11" s="11"/>
      <c r="H11" s="11"/>
      <c r="I11" s="11"/>
      <c r="J11" s="11"/>
      <c r="K11" s="11"/>
      <c r="L11" s="10"/>
    </row>
    <row r="12" spans="1:12" s="94" customFormat="1" ht="29.25" customHeight="1">
      <c r="A12" s="108"/>
      <c r="B12" s="72" t="s">
        <v>172</v>
      </c>
      <c r="C12" s="73"/>
      <c r="D12" s="90"/>
      <c r="E12" s="69"/>
      <c r="F12" s="69"/>
      <c r="G12" s="69"/>
      <c r="H12" s="69"/>
      <c r="I12" s="69"/>
      <c r="J12" s="7"/>
      <c r="K12" s="7"/>
      <c r="L12" s="8"/>
    </row>
    <row r="13" spans="1:12" s="94" customFormat="1" ht="21.75" customHeight="1">
      <c r="B13" s="72" t="s">
        <v>174</v>
      </c>
      <c r="C13" s="74"/>
      <c r="D13" s="74"/>
      <c r="E13" s="74"/>
      <c r="F13" s="74"/>
      <c r="G13" s="74"/>
      <c r="H13" s="74"/>
      <c r="I13" s="74"/>
      <c r="J13" s="1"/>
      <c r="K13" s="1"/>
      <c r="L13" s="1"/>
    </row>
    <row r="14" spans="1:12" s="94" customFormat="1" ht="21.75" customHeight="1">
      <c r="B14" s="58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/>
    <row r="16" spans="1:12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</sheetData>
  <mergeCells count="7">
    <mergeCell ref="B10:L10"/>
    <mergeCell ref="D8:E8"/>
    <mergeCell ref="A2:F2"/>
    <mergeCell ref="A3:F3"/>
    <mergeCell ref="D5:E5"/>
    <mergeCell ref="D6:E6"/>
    <mergeCell ref="D7:E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zoomScale="90" zoomScaleNormal="90" workbookViewId="0">
      <selection activeCell="C15" sqref="C15"/>
    </sheetView>
  </sheetViews>
  <sheetFormatPr defaultColWidth="8.19921875" defaultRowHeight="12"/>
  <cols>
    <col min="1" max="1" width="5.69921875" style="109" customWidth="1"/>
    <col min="2" max="2" width="50.69921875" style="109" customWidth="1"/>
    <col min="3" max="3" width="40.69921875" style="109" customWidth="1"/>
    <col min="4" max="4" width="30.69921875" style="109" customWidth="1"/>
    <col min="5" max="5" width="6.3984375" style="109" customWidth="1"/>
    <col min="6" max="16383" width="8.19921875" style="109"/>
    <col min="16384" max="16384" width="4.09765625" style="109" customWidth="1"/>
  </cols>
  <sheetData>
    <row r="1" spans="1:4" ht="16.8">
      <c r="A1" s="221" t="s">
        <v>10</v>
      </c>
      <c r="B1" s="221"/>
    </row>
    <row r="2" spans="1:4" s="121" customFormat="1" ht="21">
      <c r="A2" s="139" t="s">
        <v>149</v>
      </c>
      <c r="B2" s="139"/>
      <c r="C2" s="139"/>
      <c r="D2" s="139"/>
    </row>
    <row r="3" spans="1:4" s="122" customFormat="1" ht="17.399999999999999">
      <c r="A3" s="222" t="s">
        <v>166</v>
      </c>
      <c r="B3" s="222"/>
      <c r="C3" s="222"/>
      <c r="D3" s="222"/>
    </row>
    <row r="4" spans="1:4" s="122" customFormat="1" ht="18">
      <c r="A4" s="191"/>
      <c r="B4" s="191"/>
      <c r="C4" s="191"/>
      <c r="D4" s="191"/>
    </row>
    <row r="5" spans="1:4" ht="16.8">
      <c r="A5" s="110" t="s">
        <v>0</v>
      </c>
      <c r="B5" s="110" t="s">
        <v>1</v>
      </c>
      <c r="C5" s="110" t="s">
        <v>2</v>
      </c>
      <c r="D5" s="110" t="s">
        <v>3</v>
      </c>
    </row>
    <row r="6" spans="1:4" s="123" customFormat="1" ht="16.8">
      <c r="A6" s="128" t="s">
        <v>4</v>
      </c>
      <c r="B6" s="129" t="s">
        <v>150</v>
      </c>
      <c r="C6" s="130"/>
      <c r="D6" s="112"/>
    </row>
    <row r="7" spans="1:4" s="123" customFormat="1" ht="18">
      <c r="A7" s="217">
        <v>1</v>
      </c>
      <c r="B7" s="223" t="s">
        <v>151</v>
      </c>
      <c r="C7" s="131" t="s">
        <v>160</v>
      </c>
      <c r="D7" s="219"/>
    </row>
    <row r="8" spans="1:4" s="123" customFormat="1" ht="15.6">
      <c r="A8" s="217"/>
      <c r="B8" s="218"/>
      <c r="C8" s="132" t="s">
        <v>173</v>
      </c>
      <c r="D8" s="220"/>
    </row>
    <row r="9" spans="1:4" ht="16.8">
      <c r="A9" s="133" t="s">
        <v>5</v>
      </c>
      <c r="B9" s="134" t="s">
        <v>100</v>
      </c>
      <c r="C9" s="135"/>
      <c r="D9" s="112"/>
    </row>
    <row r="10" spans="1:4" s="123" customFormat="1" ht="18">
      <c r="A10" s="217">
        <v>1</v>
      </c>
      <c r="B10" s="218" t="s">
        <v>100</v>
      </c>
      <c r="C10" s="131" t="s">
        <v>161</v>
      </c>
      <c r="D10" s="219"/>
    </row>
    <row r="11" spans="1:4" s="123" customFormat="1" ht="15.6">
      <c r="A11" s="217"/>
      <c r="B11" s="218"/>
      <c r="C11" s="132" t="s">
        <v>175</v>
      </c>
      <c r="D11" s="220"/>
    </row>
    <row r="12" spans="1:4" s="123" customFormat="1" ht="17.399999999999999">
      <c r="A12" s="136" t="s">
        <v>6</v>
      </c>
      <c r="B12" s="137" t="s">
        <v>101</v>
      </c>
      <c r="C12" s="135" t="s">
        <v>152</v>
      </c>
      <c r="D12" s="115"/>
    </row>
    <row r="13" spans="1:4" s="124" customFormat="1" ht="18">
      <c r="A13" s="116"/>
      <c r="B13" s="117"/>
      <c r="C13" s="118"/>
      <c r="D13" s="119"/>
    </row>
    <row r="14" spans="1:4" s="124" customFormat="1" ht="46.5" customHeight="1">
      <c r="A14" s="5"/>
      <c r="B14" s="6"/>
      <c r="C14" s="11"/>
      <c r="D14" s="10"/>
    </row>
    <row r="15" spans="1:4" s="124" customFormat="1" ht="18">
      <c r="A15" s="5"/>
      <c r="B15" s="120"/>
      <c r="C15" s="7"/>
      <c r="D15" s="8"/>
    </row>
    <row r="16" spans="1:4" s="124" customFormat="1" ht="18">
      <c r="A16" s="5"/>
      <c r="B16" s="120"/>
      <c r="C16" s="7"/>
      <c r="D16" s="8"/>
    </row>
    <row r="17" spans="1:4" s="124" customFormat="1" ht="18">
      <c r="A17" s="5"/>
      <c r="B17" s="120"/>
      <c r="C17" s="7"/>
      <c r="D17" s="8"/>
    </row>
    <row r="19" spans="1:4" ht="16.2">
      <c r="D19" s="125">
        <f>D12*10%</f>
        <v>0</v>
      </c>
    </row>
  </sheetData>
  <mergeCells count="10">
    <mergeCell ref="A10:A11"/>
    <mergeCell ref="B10:B11"/>
    <mergeCell ref="D10:D11"/>
    <mergeCell ref="A1:B1"/>
    <mergeCell ref="A2:D2"/>
    <mergeCell ref="A3:D3"/>
    <mergeCell ref="A4:D4"/>
    <mergeCell ref="A7:A8"/>
    <mergeCell ref="B7:B8"/>
    <mergeCell ref="D7:D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7"/>
  <sheetViews>
    <sheetView workbookViewId="0">
      <selection activeCell="B13" sqref="B13"/>
    </sheetView>
  </sheetViews>
  <sheetFormatPr defaultRowHeight="15.6" zeroHeight="1"/>
  <cols>
    <col min="1" max="1" width="6" customWidth="1"/>
    <col min="2" max="2" width="36.5" customWidth="1"/>
    <col min="5" max="5" width="14.19921875" bestFit="1" customWidth="1"/>
    <col min="6" max="6" width="15.69921875" bestFit="1" customWidth="1"/>
    <col min="9" max="9" width="15.3984375" bestFit="1" customWidth="1"/>
  </cols>
  <sheetData>
    <row r="1" spans="1:12" ht="5.25" customHeight="1"/>
    <row r="2" spans="1:12" ht="22.8">
      <c r="A2" s="139" t="s">
        <v>137</v>
      </c>
      <c r="B2" s="139"/>
      <c r="C2" s="139"/>
      <c r="D2" s="139"/>
      <c r="E2" s="139"/>
      <c r="F2" s="139"/>
      <c r="G2" s="91"/>
      <c r="H2" s="91"/>
      <c r="I2" s="91"/>
      <c r="J2" s="91"/>
      <c r="K2" s="91"/>
      <c r="L2" s="91"/>
    </row>
    <row r="3" spans="1:12" ht="35.25" customHeight="1">
      <c r="A3" s="140" t="s">
        <v>167</v>
      </c>
      <c r="B3" s="140"/>
      <c r="C3" s="140"/>
      <c r="D3" s="140"/>
      <c r="E3" s="140"/>
      <c r="F3" s="140"/>
      <c r="G3" s="92"/>
      <c r="H3" s="92"/>
      <c r="I3" s="92"/>
      <c r="J3" s="92"/>
      <c r="K3" s="92"/>
      <c r="L3" s="92"/>
    </row>
    <row r="4" spans="1:12" ht="11.25" customHeight="1"/>
    <row r="5" spans="1:12" s="94" customFormat="1" ht="31.2">
      <c r="A5" s="93" t="s">
        <v>138</v>
      </c>
      <c r="B5" s="93" t="s">
        <v>139</v>
      </c>
      <c r="C5" s="93" t="s">
        <v>114</v>
      </c>
      <c r="D5" s="141" t="s">
        <v>115</v>
      </c>
      <c r="E5" s="141"/>
      <c r="F5" s="93" t="s">
        <v>140</v>
      </c>
    </row>
    <row r="6" spans="1:12" s="94" customFormat="1" ht="30.75" customHeight="1">
      <c r="A6" s="95" t="s">
        <v>4</v>
      </c>
      <c r="B6" s="126" t="s">
        <v>141</v>
      </c>
      <c r="C6" s="127" t="s">
        <v>159</v>
      </c>
      <c r="D6" s="142" t="s">
        <v>148</v>
      </c>
      <c r="E6" s="142"/>
      <c r="F6" s="96"/>
      <c r="H6" s="97"/>
    </row>
    <row r="7" spans="1:12" s="94" customFormat="1" ht="30.75" customHeight="1">
      <c r="A7" s="98">
        <v>1</v>
      </c>
      <c r="B7" s="99" t="s">
        <v>142</v>
      </c>
      <c r="C7" s="98" t="s">
        <v>143</v>
      </c>
      <c r="D7" s="143" t="s">
        <v>144</v>
      </c>
      <c r="E7" s="143"/>
      <c r="F7" s="100"/>
      <c r="I7" s="101"/>
    </row>
    <row r="8" spans="1:12" s="94" customFormat="1" ht="30.75" customHeight="1">
      <c r="A8" s="98">
        <v>2</v>
      </c>
      <c r="B8" s="99" t="s">
        <v>145</v>
      </c>
      <c r="C8" s="98" t="s">
        <v>146</v>
      </c>
      <c r="D8" s="143" t="s">
        <v>144</v>
      </c>
      <c r="E8" s="143"/>
      <c r="F8" s="100"/>
    </row>
    <row r="9" spans="1:12" s="94" customFormat="1" ht="16.5" customHeight="1">
      <c r="A9" s="102"/>
      <c r="B9" s="103"/>
      <c r="C9" s="104"/>
      <c r="D9" s="105"/>
      <c r="E9" s="105"/>
      <c r="F9" s="106"/>
    </row>
    <row r="10" spans="1:12" s="94" customFormat="1" ht="23.25" customHeight="1">
      <c r="A10" s="107"/>
      <c r="B10" s="138" t="s">
        <v>124</v>
      </c>
      <c r="C10" s="138"/>
      <c r="D10" s="138"/>
      <c r="E10" s="138"/>
      <c r="F10" s="138"/>
      <c r="G10" s="138"/>
      <c r="H10" s="138"/>
      <c r="I10" s="138"/>
      <c r="J10" s="138"/>
      <c r="K10" s="138"/>
      <c r="L10" s="138"/>
    </row>
    <row r="11" spans="1:12" s="94" customFormat="1" ht="21.75" customHeight="1">
      <c r="A11" s="94" t="s">
        <v>147</v>
      </c>
      <c r="B11" s="6" t="s">
        <v>7</v>
      </c>
      <c r="C11" s="6"/>
      <c r="D11" s="11"/>
      <c r="E11" s="11"/>
      <c r="F11" s="11"/>
      <c r="G11" s="11"/>
      <c r="H11" s="11"/>
      <c r="I11" s="11"/>
      <c r="J11" s="11"/>
      <c r="K11" s="11"/>
      <c r="L11" s="10"/>
    </row>
    <row r="12" spans="1:12" s="94" customFormat="1" ht="29.25" customHeight="1">
      <c r="A12" s="108"/>
      <c r="B12" s="72" t="s">
        <v>176</v>
      </c>
      <c r="C12" s="73"/>
      <c r="D12" s="90"/>
      <c r="E12" s="69"/>
      <c r="F12" s="69"/>
      <c r="G12" s="69"/>
      <c r="H12" s="69"/>
      <c r="I12" s="69"/>
      <c r="J12" s="7"/>
      <c r="K12" s="7"/>
      <c r="L12" s="8"/>
    </row>
    <row r="13" spans="1:12" s="94" customFormat="1" ht="21.75" customHeight="1">
      <c r="B13" s="72" t="s">
        <v>178</v>
      </c>
      <c r="C13" s="74"/>
      <c r="D13" s="74"/>
      <c r="E13" s="74"/>
      <c r="F13" s="74"/>
      <c r="G13" s="74"/>
      <c r="H13" s="74"/>
      <c r="I13" s="74"/>
      <c r="J13" s="1"/>
      <c r="K13" s="1"/>
      <c r="L13" s="1"/>
    </row>
    <row r="14" spans="1:12" s="94" customFormat="1" ht="21.75" customHeight="1">
      <c r="B14" s="58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/>
    <row r="16" spans="1:12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</sheetData>
  <mergeCells count="7">
    <mergeCell ref="B10:L10"/>
    <mergeCell ref="A2:F2"/>
    <mergeCell ref="A3:F3"/>
    <mergeCell ref="D5:E5"/>
    <mergeCell ref="D6:E6"/>
    <mergeCell ref="D7:E7"/>
    <mergeCell ref="D8:E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9"/>
  <sheetViews>
    <sheetView topLeftCell="C1" zoomScaleNormal="100" workbookViewId="0">
      <selection activeCell="C16" sqref="C16"/>
    </sheetView>
  </sheetViews>
  <sheetFormatPr defaultColWidth="8.19921875" defaultRowHeight="12"/>
  <cols>
    <col min="1" max="1" width="5.69921875" style="109" customWidth="1"/>
    <col min="2" max="2" width="50.69921875" style="109" customWidth="1"/>
    <col min="3" max="3" width="40.69921875" style="109" customWidth="1"/>
    <col min="4" max="4" width="30.69921875" style="109" customWidth="1"/>
    <col min="5" max="5" width="6.3984375" style="109" customWidth="1"/>
    <col min="6" max="16383" width="8.19921875" style="109"/>
    <col min="16384" max="16384" width="4.09765625" style="109" customWidth="1"/>
  </cols>
  <sheetData>
    <row r="1" spans="1:4" ht="16.8">
      <c r="A1" s="221" t="s">
        <v>10</v>
      </c>
      <c r="B1" s="221"/>
    </row>
    <row r="2" spans="1:4" s="121" customFormat="1" ht="21">
      <c r="A2" s="139" t="s">
        <v>149</v>
      </c>
      <c r="B2" s="139"/>
      <c r="C2" s="139"/>
      <c r="D2" s="139"/>
    </row>
    <row r="3" spans="1:4" s="122" customFormat="1" ht="17.399999999999999">
      <c r="A3" s="222" t="s">
        <v>168</v>
      </c>
      <c r="B3" s="222"/>
      <c r="C3" s="222"/>
      <c r="D3" s="222"/>
    </row>
    <row r="4" spans="1:4" s="122" customFormat="1" ht="18">
      <c r="A4" s="191"/>
      <c r="B4" s="191"/>
      <c r="C4" s="191"/>
      <c r="D4" s="191"/>
    </row>
    <row r="5" spans="1:4" ht="16.8">
      <c r="A5" s="110" t="s">
        <v>0</v>
      </c>
      <c r="B5" s="110" t="s">
        <v>1</v>
      </c>
      <c r="C5" s="110" t="s">
        <v>2</v>
      </c>
      <c r="D5" s="110" t="s">
        <v>3</v>
      </c>
    </row>
    <row r="6" spans="1:4" s="123" customFormat="1" ht="16.8">
      <c r="A6" s="111" t="s">
        <v>4</v>
      </c>
      <c r="B6" s="129" t="s">
        <v>150</v>
      </c>
      <c r="C6" s="130"/>
      <c r="D6" s="112"/>
    </row>
    <row r="7" spans="1:4" s="123" customFormat="1" ht="18">
      <c r="A7" s="224">
        <v>1</v>
      </c>
      <c r="B7" s="223" t="s">
        <v>151</v>
      </c>
      <c r="C7" s="131" t="s">
        <v>160</v>
      </c>
      <c r="D7" s="219"/>
    </row>
    <row r="8" spans="1:4" s="123" customFormat="1" ht="15.6">
      <c r="A8" s="224"/>
      <c r="B8" s="218"/>
      <c r="C8" s="132" t="s">
        <v>177</v>
      </c>
      <c r="D8" s="220"/>
    </row>
    <row r="9" spans="1:4" ht="16.8">
      <c r="A9" s="113" t="s">
        <v>5</v>
      </c>
      <c r="B9" s="134" t="s">
        <v>100</v>
      </c>
      <c r="C9" s="135"/>
      <c r="D9" s="112"/>
    </row>
    <row r="10" spans="1:4" s="123" customFormat="1" ht="18">
      <c r="A10" s="224">
        <v>1</v>
      </c>
      <c r="B10" s="218" t="s">
        <v>100</v>
      </c>
      <c r="C10" s="131" t="s">
        <v>161</v>
      </c>
      <c r="D10" s="219"/>
    </row>
    <row r="11" spans="1:4" s="123" customFormat="1" ht="15.6">
      <c r="A11" s="224"/>
      <c r="B11" s="218"/>
      <c r="C11" s="132" t="s">
        <v>179</v>
      </c>
      <c r="D11" s="220"/>
    </row>
    <row r="12" spans="1:4" s="123" customFormat="1" ht="17.399999999999999">
      <c r="A12" s="114" t="s">
        <v>6</v>
      </c>
      <c r="B12" s="137" t="s">
        <v>101</v>
      </c>
      <c r="C12" s="135" t="s">
        <v>152</v>
      </c>
      <c r="D12" s="115"/>
    </row>
    <row r="13" spans="1:4" s="124" customFormat="1" ht="18">
      <c r="A13" s="116"/>
      <c r="B13" s="117"/>
      <c r="C13" s="118"/>
      <c r="D13" s="119"/>
    </row>
    <row r="14" spans="1:4" s="124" customFormat="1" ht="18">
      <c r="A14" s="5"/>
      <c r="B14" s="6"/>
      <c r="C14" s="11"/>
      <c r="D14" s="10"/>
    </row>
    <row r="15" spans="1:4" s="124" customFormat="1" ht="18">
      <c r="A15" s="5"/>
      <c r="B15" s="120"/>
      <c r="C15" s="7"/>
      <c r="D15" s="8"/>
    </row>
    <row r="16" spans="1:4" s="124" customFormat="1" ht="18">
      <c r="A16" s="5"/>
      <c r="B16" s="120"/>
      <c r="C16" s="7"/>
      <c r="D16" s="8"/>
    </row>
    <row r="17" spans="1:4" s="124" customFormat="1" ht="18">
      <c r="A17" s="5"/>
      <c r="B17" s="120"/>
      <c r="C17" s="7"/>
      <c r="D17" s="8"/>
    </row>
    <row r="19" spans="1:4" ht="16.2">
      <c r="D19" s="125">
        <f>D12*10%</f>
        <v>0</v>
      </c>
    </row>
  </sheetData>
  <mergeCells count="10">
    <mergeCell ref="A10:A11"/>
    <mergeCell ref="B10:B11"/>
    <mergeCell ref="D10:D11"/>
    <mergeCell ref="A1:B1"/>
    <mergeCell ref="A2:D2"/>
    <mergeCell ref="A3:D3"/>
    <mergeCell ref="A4:D4"/>
    <mergeCell ref="A7:A8"/>
    <mergeCell ref="B7:B8"/>
    <mergeCell ref="D7:D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7"/>
  <sheetViews>
    <sheetView tabSelected="1" workbookViewId="0">
      <selection activeCell="B13" sqref="B13"/>
    </sheetView>
  </sheetViews>
  <sheetFormatPr defaultRowHeight="15.6" zeroHeight="1"/>
  <cols>
    <col min="1" max="1" width="6" customWidth="1"/>
    <col min="2" max="2" width="36.5" customWidth="1"/>
    <col min="5" max="5" width="14.19921875" bestFit="1" customWidth="1"/>
    <col min="6" max="6" width="15.69921875" bestFit="1" customWidth="1"/>
    <col min="9" max="9" width="15.3984375" bestFit="1" customWidth="1"/>
  </cols>
  <sheetData>
    <row r="1" spans="1:12" ht="5.25" customHeight="1"/>
    <row r="2" spans="1:12" ht="22.8">
      <c r="A2" s="139" t="s">
        <v>137</v>
      </c>
      <c r="B2" s="139"/>
      <c r="C2" s="139"/>
      <c r="D2" s="139"/>
      <c r="E2" s="139"/>
      <c r="F2" s="139"/>
      <c r="G2" s="91"/>
      <c r="H2" s="91"/>
      <c r="I2" s="91"/>
      <c r="J2" s="91"/>
      <c r="K2" s="91"/>
      <c r="L2" s="91"/>
    </row>
    <row r="3" spans="1:12" ht="35.25" customHeight="1">
      <c r="A3" s="140" t="s">
        <v>169</v>
      </c>
      <c r="B3" s="140"/>
      <c r="C3" s="140"/>
      <c r="D3" s="140"/>
      <c r="E3" s="140"/>
      <c r="F3" s="140"/>
      <c r="G3" s="92"/>
      <c r="H3" s="92"/>
      <c r="I3" s="92"/>
      <c r="J3" s="92"/>
      <c r="K3" s="92"/>
      <c r="L3" s="92"/>
    </row>
    <row r="4" spans="1:12" ht="11.25" customHeight="1"/>
    <row r="5" spans="1:12" s="94" customFormat="1" ht="31.2">
      <c r="A5" s="93" t="s">
        <v>138</v>
      </c>
      <c r="B5" s="93" t="s">
        <v>139</v>
      </c>
      <c r="C5" s="93" t="s">
        <v>114</v>
      </c>
      <c r="D5" s="141" t="s">
        <v>115</v>
      </c>
      <c r="E5" s="141"/>
      <c r="F5" s="93" t="s">
        <v>140</v>
      </c>
    </row>
    <row r="6" spans="1:12" s="94" customFormat="1" ht="30.75" customHeight="1">
      <c r="A6" s="95" t="s">
        <v>4</v>
      </c>
      <c r="B6" s="126" t="s">
        <v>141</v>
      </c>
      <c r="C6" s="127" t="s">
        <v>159</v>
      </c>
      <c r="D6" s="142" t="s">
        <v>148</v>
      </c>
      <c r="E6" s="142"/>
      <c r="F6" s="96"/>
      <c r="H6" s="97"/>
    </row>
    <row r="7" spans="1:12" s="94" customFormat="1" ht="30.75" customHeight="1">
      <c r="A7" s="98">
        <v>1</v>
      </c>
      <c r="B7" s="99" t="s">
        <v>142</v>
      </c>
      <c r="C7" s="98" t="s">
        <v>143</v>
      </c>
      <c r="D7" s="143" t="s">
        <v>144</v>
      </c>
      <c r="E7" s="143"/>
      <c r="F7" s="100"/>
      <c r="I7" s="101"/>
    </row>
    <row r="8" spans="1:12" s="94" customFormat="1" ht="30.75" customHeight="1">
      <c r="A8" s="98">
        <v>2</v>
      </c>
      <c r="B8" s="99" t="s">
        <v>145</v>
      </c>
      <c r="C8" s="98" t="s">
        <v>146</v>
      </c>
      <c r="D8" s="143" t="s">
        <v>144</v>
      </c>
      <c r="E8" s="143"/>
      <c r="F8" s="100"/>
    </row>
    <row r="9" spans="1:12" s="94" customFormat="1" ht="16.5" customHeight="1">
      <c r="A9" s="102"/>
      <c r="B9" s="103"/>
      <c r="C9" s="104"/>
      <c r="D9" s="105"/>
      <c r="E9" s="105"/>
      <c r="F9" s="106"/>
    </row>
    <row r="10" spans="1:12" s="94" customFormat="1" ht="23.25" customHeight="1">
      <c r="A10" s="107"/>
      <c r="B10" s="138" t="s">
        <v>124</v>
      </c>
      <c r="C10" s="138"/>
      <c r="D10" s="138"/>
      <c r="E10" s="138"/>
      <c r="F10" s="138"/>
      <c r="G10" s="138"/>
      <c r="H10" s="138"/>
      <c r="I10" s="138"/>
      <c r="J10" s="138"/>
      <c r="K10" s="138"/>
      <c r="L10" s="138"/>
    </row>
    <row r="11" spans="1:12" s="94" customFormat="1" ht="21.75" customHeight="1">
      <c r="A11" s="94" t="s">
        <v>147</v>
      </c>
      <c r="B11" s="6" t="s">
        <v>7</v>
      </c>
      <c r="C11" s="6"/>
      <c r="D11" s="11"/>
      <c r="E11" s="11"/>
      <c r="F11" s="11"/>
      <c r="G11" s="11"/>
      <c r="H11" s="11"/>
      <c r="I11" s="11"/>
      <c r="J11" s="11"/>
      <c r="K11" s="11"/>
      <c r="L11" s="10"/>
    </row>
    <row r="12" spans="1:12" s="94" customFormat="1" ht="29.25" customHeight="1">
      <c r="A12" s="108"/>
      <c r="B12" s="72" t="s">
        <v>180</v>
      </c>
      <c r="C12" s="73"/>
      <c r="D12" s="90"/>
      <c r="E12" s="69"/>
      <c r="F12" s="69"/>
      <c r="G12" s="69"/>
      <c r="H12" s="69"/>
      <c r="I12" s="69"/>
      <c r="J12" s="7"/>
      <c r="K12" s="7"/>
      <c r="L12" s="8"/>
    </row>
    <row r="13" spans="1:12" s="94" customFormat="1" ht="21.75" customHeight="1">
      <c r="B13" s="72" t="s">
        <v>182</v>
      </c>
      <c r="C13" s="74"/>
      <c r="D13" s="74"/>
      <c r="E13" s="74"/>
      <c r="F13" s="74"/>
      <c r="G13" s="74"/>
      <c r="H13" s="74"/>
      <c r="I13" s="74"/>
      <c r="J13" s="1"/>
      <c r="K13" s="1"/>
      <c r="L13" s="1"/>
    </row>
    <row r="14" spans="1:12"/>
    <row r="15" spans="1:12"/>
    <row r="16" spans="1:12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</sheetData>
  <mergeCells count="7">
    <mergeCell ref="B10:L10"/>
    <mergeCell ref="A2:F2"/>
    <mergeCell ref="A3:F3"/>
    <mergeCell ref="D5:E5"/>
    <mergeCell ref="D6:E6"/>
    <mergeCell ref="D7:E7"/>
    <mergeCell ref="D8:E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5"/>
  <sheetViews>
    <sheetView topLeftCell="C1" workbookViewId="0">
      <selection activeCell="C11" sqref="C11"/>
    </sheetView>
  </sheetViews>
  <sheetFormatPr defaultColWidth="8.19921875" defaultRowHeight="12"/>
  <cols>
    <col min="1" max="1" width="5.69921875" style="109" customWidth="1"/>
    <col min="2" max="2" width="50.69921875" style="109" customWidth="1"/>
    <col min="3" max="3" width="40.69921875" style="109" customWidth="1"/>
    <col min="4" max="4" width="30.69921875" style="109" customWidth="1"/>
    <col min="5" max="5" width="6.3984375" style="109" customWidth="1"/>
    <col min="6" max="16383" width="8.19921875" style="109"/>
    <col min="16384" max="16384" width="4.09765625" style="109" customWidth="1"/>
  </cols>
  <sheetData>
    <row r="1" spans="1:6" ht="16.8">
      <c r="A1" s="221" t="s">
        <v>10</v>
      </c>
      <c r="B1" s="221"/>
    </row>
    <row r="2" spans="1:6" s="121" customFormat="1" ht="21">
      <c r="A2" s="139" t="s">
        <v>149</v>
      </c>
      <c r="B2" s="139"/>
      <c r="C2" s="139"/>
      <c r="D2" s="139"/>
    </row>
    <row r="3" spans="1:6" s="122" customFormat="1" ht="18.75" customHeight="1">
      <c r="A3" s="140" t="s">
        <v>169</v>
      </c>
      <c r="B3" s="140"/>
      <c r="C3" s="140"/>
      <c r="D3" s="140"/>
      <c r="E3" s="140"/>
      <c r="F3" s="140"/>
    </row>
    <row r="4" spans="1:6" s="122" customFormat="1" ht="18">
      <c r="A4" s="191"/>
      <c r="B4" s="191"/>
      <c r="C4" s="191"/>
      <c r="D4" s="191"/>
    </row>
    <row r="5" spans="1:6" ht="16.8">
      <c r="A5" s="110" t="s">
        <v>0</v>
      </c>
      <c r="B5" s="110" t="s">
        <v>1</v>
      </c>
      <c r="C5" s="110" t="s">
        <v>2</v>
      </c>
      <c r="D5" s="110" t="s">
        <v>3</v>
      </c>
    </row>
    <row r="6" spans="1:6" s="123" customFormat="1" ht="16.8">
      <c r="A6" s="128" t="s">
        <v>4</v>
      </c>
      <c r="B6" s="129" t="s">
        <v>150</v>
      </c>
      <c r="C6" s="130"/>
      <c r="D6" s="112"/>
    </row>
    <row r="7" spans="1:6" s="123" customFormat="1" ht="18">
      <c r="A7" s="217">
        <v>1</v>
      </c>
      <c r="B7" s="223" t="s">
        <v>151</v>
      </c>
      <c r="C7" s="131" t="s">
        <v>160</v>
      </c>
      <c r="D7" s="219"/>
    </row>
    <row r="8" spans="1:6" s="123" customFormat="1" ht="15.6">
      <c r="A8" s="217"/>
      <c r="B8" s="218"/>
      <c r="C8" s="132" t="s">
        <v>181</v>
      </c>
      <c r="D8" s="220"/>
    </row>
    <row r="9" spans="1:6" ht="16.8">
      <c r="A9" s="133" t="s">
        <v>5</v>
      </c>
      <c r="B9" s="134" t="s">
        <v>100</v>
      </c>
      <c r="C9" s="135"/>
      <c r="D9" s="112"/>
    </row>
    <row r="10" spans="1:6" s="123" customFormat="1" ht="18">
      <c r="A10" s="217">
        <v>1</v>
      </c>
      <c r="B10" s="218" t="s">
        <v>100</v>
      </c>
      <c r="C10" s="131" t="s">
        <v>161</v>
      </c>
      <c r="D10" s="219"/>
    </row>
    <row r="11" spans="1:6" s="123" customFormat="1" ht="15.6">
      <c r="A11" s="217"/>
      <c r="B11" s="218"/>
      <c r="C11" s="132" t="s">
        <v>183</v>
      </c>
      <c r="D11" s="220"/>
    </row>
    <row r="12" spans="1:6" s="123" customFormat="1" ht="17.399999999999999">
      <c r="A12" s="136" t="s">
        <v>6</v>
      </c>
      <c r="B12" s="137" t="s">
        <v>101</v>
      </c>
      <c r="C12" s="135" t="s">
        <v>152</v>
      </c>
      <c r="D12" s="115"/>
    </row>
    <row r="13" spans="1:6" s="124" customFormat="1" ht="18">
      <c r="A13" s="116"/>
      <c r="B13" s="117"/>
      <c r="C13" s="118"/>
      <c r="D13" s="119"/>
    </row>
    <row r="15" spans="1:6" ht="16.2">
      <c r="D15" s="125">
        <f>D12*10%</f>
        <v>0</v>
      </c>
    </row>
  </sheetData>
  <mergeCells count="10">
    <mergeCell ref="A10:A11"/>
    <mergeCell ref="B10:B11"/>
    <mergeCell ref="D10:D11"/>
    <mergeCell ref="A3:F3"/>
    <mergeCell ref="A1:B1"/>
    <mergeCell ref="A2:D2"/>
    <mergeCell ref="A4:D4"/>
    <mergeCell ref="A7:A8"/>
    <mergeCell ref="B7:B8"/>
    <mergeCell ref="D7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Bia</vt:lpstr>
      <vt:lpstr>Lap PAKT-DT, GS</vt:lpstr>
      <vt:lpstr>DA1 PAKT-DT</vt:lpstr>
      <vt:lpstr>DA1 GS</vt:lpstr>
      <vt:lpstr>DA2 PAKT-TD</vt:lpstr>
      <vt:lpstr>DA2 GS</vt:lpstr>
      <vt:lpstr>DA3 PAKT-DT</vt:lpstr>
      <vt:lpstr>DA3 GS</vt:lpstr>
      <vt:lpstr>Sheet1</vt:lpstr>
      <vt:lpstr>Bia!Print_Area</vt:lpstr>
    </vt:vector>
  </TitlesOfParts>
  <Company>EVNHCMC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Lê Đăng Trường</cp:lastModifiedBy>
  <cp:lastPrinted>2025-12-31T08:07:53Z</cp:lastPrinted>
  <dcterms:created xsi:type="dcterms:W3CDTF">2017-09-29T06:41:41Z</dcterms:created>
  <dcterms:modified xsi:type="dcterms:W3CDTF">2026-05-28T16:14:16Z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