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730" yWindow="825" windowWidth="24645" windowHeight="16440"/>
  </bookViews>
  <sheets>
    <sheet name="Bảng số X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<sst xmlns="http://schemas.openxmlformats.org/spreadsheetml/2006/main" count="18" uniqueCount="17">
  <si>
    <t>STT</t>
  </si>
  <si>
    <t>Mã phần/lô</t>
  </si>
  <si>
    <t>Tên phần (lô)</t>
  </si>
  <si>
    <t>Giá trị ước tính từng phần (VND)</t>
  </si>
  <si>
    <t>Doanh thu bình quân hằng năm (không bao gồm thuế VAT)* (VND)</t>
  </si>
  <si>
    <t>Quy mô hợp đồng tương tự ** (VND)</t>
  </si>
  <si>
    <t>PP2500426621</t>
  </si>
  <si>
    <t>Lamivudin</t>
  </si>
  <si>
    <t>PP2500426622</t>
  </si>
  <si>
    <t>Dolutegravir+Lamivudin+Tenofovir (TDF)</t>
  </si>
  <si>
    <t>PP2500426623</t>
  </si>
  <si>
    <t>Lamivudin-Zidovudine</t>
  </si>
  <si>
    <t>PP2500426624</t>
  </si>
  <si>
    <t>Lopinavir/Ritonavir</t>
  </si>
  <si>
    <t>PP2500426625</t>
  </si>
  <si>
    <t>PP2500426626</t>
  </si>
  <si>
    <t>Tenofovir disoproxil fumarate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</si>
</sst>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7" sqref="E7"/>
    </sheetView>
  </sheetViews>
  <sheetFormatPr defaultRowHeight="15" x14ac:dyDescent="0.25"/>
  <cols>
    <col min="2" max="2" width="14.85546875" customWidth="1"/>
    <col min="3" max="3" width="12.7109375" customWidth="1"/>
    <col min="4" max="4" width="14.28515625" customWidth="1"/>
    <col min="5" max="5" width="19.5703125" customWidth="1"/>
    <col min="6" max="6" width="15.5703125" customWidth="1"/>
  </cols>
  <sheetData>
    <row r="1" spans="1:6" ht="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1</v>
      </c>
      <c r="B2" s="2" t="s">
        <v>6</v>
      </c>
      <c r="C2" s="3" t="s">
        <v>7</v>
      </c>
      <c r="D2" s="4">
        <v>3810240</v>
      </c>
      <c r="E2" s="5">
        <f>ROUNDUP(D2/1.05*1.5/2,0)</f>
        <v>2721600</v>
      </c>
      <c r="F2" s="5">
        <f>D2*0.7</f>
        <v>2667168</v>
      </c>
    </row>
    <row r="3" spans="1:6" ht="36" x14ac:dyDescent="0.25">
      <c r="A3" s="2">
        <v>2</v>
      </c>
      <c r="B3" s="2" t="s">
        <v>8</v>
      </c>
      <c r="C3" s="3" t="s">
        <v>9</v>
      </c>
      <c r="D3" s="4">
        <v>1020532050</v>
      </c>
      <c r="E3" s="5">
        <f t="shared" ref="E3:E7" si="0">ROUNDUP(D3/1.05*1.5/2,0)</f>
        <v>728951465</v>
      </c>
      <c r="F3" s="5">
        <f t="shared" ref="F3:F7" si="1">D3*0.7</f>
        <v>714372435</v>
      </c>
    </row>
    <row r="4" spans="1:6" ht="24" x14ac:dyDescent="0.25">
      <c r="A4" s="2">
        <v>3</v>
      </c>
      <c r="B4" s="2" t="s">
        <v>10</v>
      </c>
      <c r="C4" s="3" t="s">
        <v>11</v>
      </c>
      <c r="D4" s="4">
        <v>4320000</v>
      </c>
      <c r="E4" s="5">
        <f t="shared" si="0"/>
        <v>3085715</v>
      </c>
      <c r="F4" s="5">
        <f t="shared" si="1"/>
        <v>3024000</v>
      </c>
    </row>
    <row r="5" spans="1:6" ht="24" x14ac:dyDescent="0.25">
      <c r="A5" s="2">
        <v>4</v>
      </c>
      <c r="B5" s="2" t="s">
        <v>12</v>
      </c>
      <c r="C5" s="3" t="s">
        <v>13</v>
      </c>
      <c r="D5" s="4">
        <v>74540160</v>
      </c>
      <c r="E5" s="5">
        <f t="shared" si="0"/>
        <v>53242972</v>
      </c>
      <c r="F5" s="5">
        <f t="shared" si="1"/>
        <v>52178112</v>
      </c>
    </row>
    <row r="6" spans="1:6" ht="24" x14ac:dyDescent="0.25">
      <c r="A6" s="2">
        <v>5</v>
      </c>
      <c r="B6" s="2" t="s">
        <v>14</v>
      </c>
      <c r="C6" s="3" t="s">
        <v>13</v>
      </c>
      <c r="D6" s="4">
        <v>74540160</v>
      </c>
      <c r="E6" s="5">
        <f t="shared" si="0"/>
        <v>53242972</v>
      </c>
      <c r="F6" s="5">
        <f t="shared" si="1"/>
        <v>52178112</v>
      </c>
    </row>
    <row r="7" spans="1:6" ht="36" x14ac:dyDescent="0.25">
      <c r="A7" s="2">
        <v>6</v>
      </c>
      <c r="B7" s="2" t="s">
        <v>15</v>
      </c>
      <c r="C7" s="3" t="s">
        <v>16</v>
      </c>
      <c r="D7" s="4">
        <v>3013200</v>
      </c>
      <c r="E7" s="5">
        <f t="shared" si="0"/>
        <v>2152286</v>
      </c>
      <c r="F7" s="5">
        <f t="shared" si="1"/>
        <v>2109240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số 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PV</cp:lastModifiedBy>
  <dcterms:created xsi:type="dcterms:W3CDTF">2025-09-18T01:24:46Z</dcterms:created>
  <dcterms:modified xsi:type="dcterms:W3CDTF">2025-09-18T03:52:23Z</dcterms:modified>
</cp:coreProperties>
</file>